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852" windowWidth="16608" windowHeight="9432" firstSheet="1" activeTab="2"/>
  </bookViews>
  <sheets>
    <sheet name="Country" sheetId="1" state="hidden" r:id="rId1"/>
    <sheet name="Wood stoves" sheetId="9" r:id="rId2"/>
    <sheet name="Spring-Swing" sheetId="5" r:id="rId3"/>
    <sheet name="Garden arbor" sheetId="3" r:id="rId4"/>
    <sheet name="Garden furniture" sheetId="6" r:id="rId5"/>
    <sheet name="Open-Air Stove" sheetId="2" r:id="rId6"/>
    <sheet name="Other Stove" sheetId="7" r:id="rId7"/>
    <sheet name="Other" sheetId="8" r:id="rId8"/>
  </sheets>
  <calcPr calcId="145621"/>
</workbook>
</file>

<file path=xl/calcChain.xml><?xml version="1.0" encoding="utf-8"?>
<calcChain xmlns="http://schemas.openxmlformats.org/spreadsheetml/2006/main">
  <c r="R45" i="9" l="1"/>
  <c r="R43" i="9"/>
  <c r="Q43" i="9"/>
  <c r="R42" i="9"/>
  <c r="Q42" i="9"/>
  <c r="R41" i="9"/>
  <c r="Q41" i="9"/>
  <c r="R40" i="9"/>
  <c r="Q40" i="9"/>
  <c r="R39" i="9"/>
  <c r="Q39" i="9"/>
  <c r="R38" i="9"/>
  <c r="Q38" i="9"/>
  <c r="R37" i="9"/>
  <c r="Q37" i="9"/>
  <c r="R36" i="9"/>
  <c r="Q36" i="9"/>
  <c r="R35" i="9"/>
  <c r="Q35" i="9"/>
  <c r="R34" i="9"/>
  <c r="Q34" i="9"/>
  <c r="R33" i="9"/>
  <c r="Q33" i="9"/>
  <c r="R32" i="9"/>
  <c r="Q32" i="9"/>
  <c r="R30" i="9"/>
  <c r="Q30" i="9"/>
  <c r="R29" i="9"/>
  <c r="Q29" i="9"/>
  <c r="R28" i="9"/>
  <c r="Q28" i="9"/>
  <c r="R27" i="9"/>
  <c r="Q27" i="9"/>
  <c r="R26" i="9"/>
  <c r="Q26" i="9"/>
  <c r="R25" i="9"/>
  <c r="Q25" i="9"/>
  <c r="R24" i="9"/>
  <c r="Q24" i="9"/>
  <c r="R23" i="9"/>
  <c r="Q23" i="9"/>
  <c r="R21" i="9"/>
  <c r="Q21" i="9"/>
  <c r="R20" i="9"/>
  <c r="Q20" i="9"/>
  <c r="R19" i="9"/>
  <c r="Q19" i="9"/>
  <c r="R18" i="9"/>
  <c r="Q18" i="9"/>
  <c r="R17" i="9"/>
  <c r="Q17" i="9"/>
  <c r="R16" i="9"/>
  <c r="Q16" i="9"/>
  <c r="R15" i="9"/>
  <c r="Q15" i="9"/>
  <c r="R14" i="9"/>
  <c r="Q14" i="9"/>
  <c r="R13" i="9"/>
  <c r="Q13" i="9"/>
  <c r="R12" i="9"/>
  <c r="Q12" i="9"/>
  <c r="R11" i="9"/>
  <c r="Q11" i="9"/>
  <c r="R10" i="9"/>
  <c r="Q10" i="9"/>
  <c r="R9" i="9"/>
  <c r="Q9" i="9"/>
  <c r="R8" i="9"/>
  <c r="Q8" i="9"/>
  <c r="R7" i="9"/>
  <c r="Q7" i="9"/>
  <c r="R6" i="9"/>
  <c r="Q6" i="9"/>
  <c r="S45" i="1" l="1"/>
  <c r="R45" i="1"/>
  <c r="R39" i="1"/>
  <c r="R33" i="1" l="1"/>
  <c r="S33" i="1"/>
  <c r="R34" i="1"/>
  <c r="S34" i="1"/>
  <c r="R35" i="1"/>
  <c r="S35" i="1"/>
  <c r="R36" i="1"/>
  <c r="S36" i="1"/>
  <c r="R37" i="1"/>
  <c r="S37" i="1"/>
  <c r="R38" i="1"/>
  <c r="S38" i="1"/>
  <c r="S39" i="1"/>
  <c r="R40" i="1"/>
  <c r="S40" i="1"/>
  <c r="R41" i="1"/>
  <c r="S41" i="1"/>
  <c r="R42" i="1"/>
  <c r="S42" i="1"/>
  <c r="R43" i="1"/>
  <c r="S43" i="1"/>
  <c r="S32" i="1"/>
  <c r="R32" i="1"/>
  <c r="R24" i="1"/>
  <c r="S24" i="1"/>
  <c r="R25" i="1"/>
  <c r="S25" i="1"/>
  <c r="R26" i="1"/>
  <c r="S26" i="1"/>
  <c r="R27" i="1"/>
  <c r="S27" i="1"/>
  <c r="R28" i="1"/>
  <c r="S28" i="1"/>
  <c r="R29" i="1"/>
  <c r="S29" i="1"/>
  <c r="R30" i="1"/>
  <c r="S30" i="1"/>
  <c r="S23" i="1"/>
  <c r="R23" i="1"/>
  <c r="R12" i="1"/>
  <c r="S12" i="1"/>
  <c r="R13" i="1"/>
  <c r="S13" i="1"/>
  <c r="R14" i="1"/>
  <c r="S14" i="1"/>
  <c r="R15" i="1"/>
  <c r="S15" i="1"/>
  <c r="R16" i="1"/>
  <c r="S16" i="1"/>
  <c r="R17" i="1"/>
  <c r="S17" i="1"/>
  <c r="R18" i="1"/>
  <c r="S18" i="1"/>
  <c r="R19" i="1"/>
  <c r="S19" i="1"/>
  <c r="R20" i="1"/>
  <c r="S20" i="1"/>
  <c r="R21" i="1"/>
  <c r="S21" i="1"/>
  <c r="R7" i="1"/>
  <c r="S7" i="1"/>
  <c r="R8" i="1"/>
  <c r="S8" i="1"/>
  <c r="R9" i="1"/>
  <c r="S9" i="1"/>
  <c r="R10" i="1"/>
  <c r="S10" i="1"/>
  <c r="R11" i="1"/>
  <c r="S11" i="1"/>
  <c r="S6" i="1"/>
  <c r="R6" i="1"/>
</calcChain>
</file>

<file path=xl/sharedStrings.xml><?xml version="1.0" encoding="utf-8"?>
<sst xmlns="http://schemas.openxmlformats.org/spreadsheetml/2006/main" count="475" uniqueCount="194">
  <si>
    <t>Максимальная мощность, кВт</t>
  </si>
  <si>
    <r>
      <t>Минимальная рабочая мощность, кВт (</t>
    </r>
    <r>
      <rPr>
        <u/>
        <sz val="7.5"/>
        <color indexed="8"/>
        <rFont val="Calibri"/>
        <family val="2"/>
        <charset val="204"/>
      </rPr>
      <t>+</t>
    </r>
    <r>
      <rPr>
        <sz val="7.5"/>
        <color indexed="8"/>
        <rFont val="Calibri"/>
        <family val="2"/>
        <charset val="204"/>
      </rPr>
      <t>15%)</t>
    </r>
  </si>
  <si>
    <t>Отапливаемый объем, м3 (при высоте 2,5 м)</t>
  </si>
  <si>
    <t>Высота/ Ширина/ Глубина</t>
  </si>
  <si>
    <t xml:space="preserve">Масса, кг    </t>
  </si>
  <si>
    <t>КПД. %        (не менее)</t>
  </si>
  <si>
    <t>Диаметр выхода дымохода,               мм</t>
  </si>
  <si>
    <r>
      <t>Диаметр двери топки,  (</t>
    </r>
    <r>
      <rPr>
        <u/>
        <sz val="8"/>
        <color indexed="8"/>
        <rFont val="Calibri"/>
        <family val="2"/>
        <charset val="204"/>
      </rPr>
      <t>+</t>
    </r>
    <r>
      <rPr>
        <sz val="8"/>
        <color indexed="8"/>
        <rFont val="Calibri"/>
        <family val="2"/>
        <charset val="204"/>
      </rPr>
      <t>3) мм</t>
    </r>
  </si>
  <si>
    <t>Объем топки,           л</t>
  </si>
  <si>
    <t>Длина деревянных поленьев, (не более) мм</t>
  </si>
  <si>
    <t>Высота рекомендуемого дымохода, м (не менее)</t>
  </si>
  <si>
    <t>Опции</t>
  </si>
  <si>
    <t>стекло</t>
  </si>
  <si>
    <t>декоративная накладка</t>
  </si>
  <si>
    <t>Кантри</t>
  </si>
  <si>
    <t>00</t>
  </si>
  <si>
    <t>725/500/650</t>
  </si>
  <si>
    <t>01</t>
  </si>
  <si>
    <t>845/560/810</t>
  </si>
  <si>
    <t>02</t>
  </si>
  <si>
    <t>845/590/970</t>
  </si>
  <si>
    <t>03</t>
  </si>
  <si>
    <t>895/640/1120</t>
  </si>
  <si>
    <t>Кантри с варочной поверхностью</t>
  </si>
  <si>
    <t>550/530/700</t>
  </si>
  <si>
    <t>комплекте</t>
  </si>
  <si>
    <t>700/660/830</t>
  </si>
  <si>
    <t>700/660/980</t>
  </si>
  <si>
    <t>700/660/1130</t>
  </si>
  <si>
    <t>Макси</t>
  </si>
  <si>
    <t>650/490/700</t>
  </si>
  <si>
    <t>830/560/830</t>
  </si>
  <si>
    <t>830/560/980</t>
  </si>
  <si>
    <t>830/560/1130</t>
  </si>
  <si>
    <t>04</t>
  </si>
  <si>
    <t>925/730/1280</t>
  </si>
  <si>
    <t>05</t>
  </si>
  <si>
    <t>925/730/1430</t>
  </si>
  <si>
    <t>Кантри с варочной поверхностью и духовым шкафом</t>
  </si>
  <si>
    <t>14</t>
  </si>
  <si>
    <t>5</t>
  </si>
  <si>
    <t>250</t>
  </si>
  <si>
    <t>117</t>
  </si>
  <si>
    <t>70</t>
  </si>
  <si>
    <t>120</t>
  </si>
  <si>
    <t>350</t>
  </si>
  <si>
    <t>65</t>
  </si>
  <si>
    <t>450</t>
  </si>
  <si>
    <t>7</t>
  </si>
  <si>
    <t>Baker</t>
  </si>
  <si>
    <t>Печь “Baker” работает на дровах, брикетах, древесных углях при любых погодных условиях.В комплекте: печь, дымоходная труба, термометр, шамотный под, подставка, инструкция, гарантийный талон.</t>
  </si>
  <si>
    <t>Мультикухня</t>
  </si>
  <si>
    <t>Мобильная печь, мульти-кухня Baker производится из высококачественного металла. Разборная. Габариты в собранном виде: высота 950 мм, длина 710 мм, ширина 650 мм. Габариты в разобранном виде: высота 950 мм, длина 1560 мм, ширина 650 мм.</t>
  </si>
  <si>
    <t>ROMA</t>
  </si>
  <si>
    <t>Арт.</t>
  </si>
  <si>
    <t>Стулья</t>
  </si>
  <si>
    <t>Название</t>
  </si>
  <si>
    <t>Каркас</t>
  </si>
  <si>
    <t>Фото</t>
  </si>
  <si>
    <t>Характеристики
 мягкой части</t>
  </si>
  <si>
    <t>60 мм</t>
  </si>
  <si>
    <t xml:space="preserve">  ООО "Руд Экзост Систем"                                                                                                                            г. Днепр, ул. Журналистов, 7                         </t>
  </si>
  <si>
    <t>00;01;  02;03</t>
  </si>
  <si>
    <t>04;05</t>
  </si>
  <si>
    <r>
      <rPr>
        <b/>
        <sz val="9"/>
        <color indexed="8"/>
        <rFont val="Calibri"/>
        <family val="2"/>
        <charset val="204"/>
      </rPr>
      <t>подставка под печь</t>
    </r>
    <r>
      <rPr>
        <b/>
        <sz val="8"/>
        <color indexed="8"/>
        <rFont val="Calibri"/>
        <family val="2"/>
        <charset val="204"/>
      </rPr>
      <t xml:space="preserve">       </t>
    </r>
    <r>
      <rPr>
        <b/>
        <sz val="18"/>
        <color indexed="8"/>
        <rFont val="Calibri"/>
        <family val="2"/>
        <charset val="204"/>
      </rPr>
      <t>wiera</t>
    </r>
  </si>
  <si>
    <r>
      <rPr>
        <b/>
        <sz val="9"/>
        <color indexed="8"/>
        <rFont val="Calibri"/>
        <family val="2"/>
        <charset val="204"/>
      </rPr>
      <t>подставка под печь</t>
    </r>
    <r>
      <rPr>
        <b/>
        <sz val="18"/>
        <color indexed="8"/>
        <rFont val="Calibri"/>
        <family val="2"/>
        <charset val="204"/>
      </rPr>
      <t xml:space="preserve">    octa</t>
    </r>
  </si>
  <si>
    <t>Тип</t>
  </si>
  <si>
    <t>Цена розница,
 грн</t>
  </si>
  <si>
    <t>Цена Опт,
 грн</t>
  </si>
  <si>
    <t>цена     розн.             грн.</t>
  </si>
  <si>
    <t>цена     опт             грн.</t>
  </si>
  <si>
    <r>
      <rPr>
        <b/>
        <sz val="10"/>
        <color indexed="8"/>
        <rFont val="Calibri"/>
        <family val="2"/>
        <charset val="204"/>
      </rPr>
      <t>Цена</t>
    </r>
    <r>
      <rPr>
        <b/>
        <sz val="8"/>
        <color indexed="8"/>
        <rFont val="Calibri"/>
        <family val="2"/>
        <charset val="204"/>
      </rPr>
      <t>,    розн.     грн                   (+ опции)</t>
    </r>
  </si>
  <si>
    <r>
      <rPr>
        <b/>
        <sz val="10"/>
        <color indexed="8"/>
        <rFont val="Calibri"/>
        <family val="2"/>
        <charset val="204"/>
      </rPr>
      <t>Цена</t>
    </r>
    <r>
      <rPr>
        <b/>
        <sz val="8"/>
        <color indexed="8"/>
        <rFont val="Calibri"/>
        <family val="2"/>
        <charset val="204"/>
      </rPr>
      <t>,    опт     грн                   (+ опции)</t>
    </r>
  </si>
  <si>
    <r>
      <rPr>
        <b/>
        <sz val="10"/>
        <color indexed="8"/>
        <rFont val="Calibri"/>
        <family val="2"/>
        <charset val="204"/>
      </rPr>
      <t>Цена</t>
    </r>
    <r>
      <rPr>
        <b/>
        <sz val="8"/>
        <color indexed="8"/>
        <rFont val="Calibri"/>
        <family val="2"/>
        <charset val="204"/>
      </rPr>
      <t>,   дилер     грн                   (+ опции)</t>
    </r>
  </si>
  <si>
    <t>Цена      розн. Грн.</t>
  </si>
  <si>
    <r>
      <t xml:space="preserve">Портативная база из труб (для  </t>
    </r>
    <r>
      <rPr>
        <b/>
        <sz val="12"/>
        <color theme="1"/>
        <rFont val="Calibri"/>
        <family val="2"/>
        <charset val="204"/>
        <scheme val="minor"/>
      </rPr>
      <t xml:space="preserve"> </t>
    </r>
    <r>
      <rPr>
        <b/>
        <sz val="12"/>
        <color indexed="8"/>
        <rFont val="Calibri"/>
        <family val="2"/>
        <charset val="204"/>
      </rPr>
      <t>Макси</t>
    </r>
    <r>
      <rPr>
        <b/>
        <sz val="10"/>
        <color indexed="8"/>
        <rFont val="Calibri"/>
        <family val="2"/>
        <charset val="204"/>
      </rPr>
      <t>)</t>
    </r>
  </si>
  <si>
    <r>
      <t xml:space="preserve">ООО "Руд Экзост Систем"
г. Днепр, ул. Журналистов, 7                                                                                      </t>
    </r>
    <r>
      <rPr>
        <sz val="16"/>
        <color indexed="8"/>
        <rFont val="Calibri"/>
        <family val="2"/>
        <charset val="204"/>
      </rPr>
      <t xml:space="preserve">                          </t>
    </r>
  </si>
  <si>
    <t>Печь-каменка   для сауны</t>
  </si>
  <si>
    <t>RS-15</t>
  </si>
  <si>
    <t>Мангал на трубе антивандальный стационарный</t>
  </si>
  <si>
    <t>Мангал на трубе антивандальный с ножками</t>
  </si>
  <si>
    <t>https://spring-swing.com.ua/</t>
  </si>
  <si>
    <t>Spring-Swing
 Barokko Green-Gold</t>
  </si>
  <si>
    <t>Spring-Swing
 Barokko Blue-Gold</t>
  </si>
  <si>
    <t>Размер матраса: 1800x550мм -2 шт, сшитые между собой.Чехлы матраса на молнии, для лёгкого извлечения наполнителя Толщина: 100 мм; Ткань матраса: жаккард коллекция Talu; Ткань тента:Тексилк; Наполнитель: поролон</t>
  </si>
  <si>
    <t>Spring-Swing
 Barokko Blue-Silver</t>
  </si>
  <si>
    <t>Spring-Swing
 Barokko Red-Gold</t>
  </si>
  <si>
    <t>подставка (дополнительно)</t>
  </si>
  <si>
    <t>550/530/701</t>
  </si>
  <si>
    <t>700/660/831</t>
  </si>
  <si>
    <t>700/660/981</t>
  </si>
  <si>
    <t>700/660/1131</t>
  </si>
  <si>
    <t>https://spring-swing.com.ua/g21047760-otopitelnoe-oborudovanie</t>
  </si>
  <si>
    <t>Spring-Swing
Antalya</t>
  </si>
  <si>
    <t>Размер матраса: 1800x550мм -2 шт, сшитые между собой.Чехлы матраса на молнии, для лёгкого извлечения наполнителя Толщина: 100 мм; Ткань матраса: хлопок, полиэстр; Ткань тента: тексилк; Наполнитель: поролон</t>
  </si>
  <si>
    <t>Spring-Swing
La La</t>
  </si>
  <si>
    <t>Размер матраса: 1800x550мм -2 шт, сшитые между собой.Чехлы матраса на молнии, для лёгкого извлечения наполнителя Толщина: 100 мм; Ткань матраса: дралон; Ткань тента: плотный оксфорд; Наполнитель: поролон</t>
  </si>
  <si>
    <t>Размер матраса: 1800х550 мм -2 шт, сшитые между собой.Чехлы матраса на молнии, для лёгкого извлечения наполнителя Толщина: 100 мм; Ткань матраса: дралон; Ткань тента: плотный оксфорд; Наполнитель: поролон</t>
  </si>
  <si>
    <t>Spring-Swing
Katy</t>
  </si>
  <si>
    <t>Spring-Swing
Dara</t>
  </si>
  <si>
    <t>Spring-Swing
Pixel</t>
  </si>
  <si>
    <t>905/640/780</t>
  </si>
  <si>
    <t>905/640/965</t>
  </si>
  <si>
    <t>905/640/1120</t>
  </si>
  <si>
    <t>700302LS</t>
  </si>
  <si>
    <t>700302LSX</t>
  </si>
  <si>
    <t>700302L</t>
  </si>
  <si>
    <t>мягкая часть</t>
  </si>
  <si>
    <t>Оксфорд-215 полиэстер 100% , непромокаемая ткань</t>
  </si>
  <si>
    <t>Rud Violet</t>
  </si>
  <si>
    <t>Размер матраса: 1800x550мм -2 шт, сшитые между собой.Чехлы матраса на молнии, для лёгкого извлечения наполнителя Толщина: 80 мм; Ткань матраса: хлопок с водоотталкивающей пропиткой; Ткань тента: хлопок; Наполнитель: поролон</t>
  </si>
  <si>
    <t>Rud Violet + москитная сетка на кнопках</t>
  </si>
  <si>
    <t>Spring-Swing
Katy + москитная сетка на кнопках</t>
  </si>
  <si>
    <t>Spring-Swing
La La + москитная сетка на кнопках</t>
  </si>
  <si>
    <t>Spring-Swing
Antalya + москитная сетка на кнопках</t>
  </si>
  <si>
    <t>Rud Inverness</t>
  </si>
  <si>
    <t>Размер матраса: 1800x550мм -2 шт, сшитые между собой.Чехлы матраса на молнии, для лёгкого извлечения наполнителя Толщина: 100 мм; Ткань матраса: хлопок, полиэстер; Ткань тента: тексилк; Наполнитель: поролон</t>
  </si>
  <si>
    <t>Rud Falkirk</t>
  </si>
  <si>
    <t>Rud King Size 76</t>
  </si>
  <si>
    <t>76 мм</t>
  </si>
  <si>
    <t>Размер матраса: 2100х550 мм -2 шт, сшитые между собой.Чехлы матраса на молнии, для лёгкого извлечения наполнителя Толщина: 100 мм; Ткань матраса: дралон; Ткань тента: дралон; Наполнитель: поролон. Подголовники; подставка для ног</t>
  </si>
  <si>
    <t>Москитная сетка (шатер) универсальная для качелей на 60й трубе</t>
  </si>
  <si>
    <t>сетка</t>
  </si>
  <si>
    <t>москитная сетка-шатер</t>
  </si>
  <si>
    <t>в комплекте</t>
  </si>
  <si>
    <t>03;04;05</t>
  </si>
  <si>
    <t>00;01;02</t>
  </si>
  <si>
    <r>
      <rPr>
        <b/>
        <sz val="9"/>
        <color indexed="8"/>
        <rFont val="Calibri"/>
        <family val="2"/>
        <charset val="204"/>
      </rPr>
      <t>подставка под печь</t>
    </r>
    <r>
      <rPr>
        <b/>
        <sz val="18"/>
        <color indexed="8"/>
        <rFont val="Calibri"/>
        <family val="2"/>
        <charset val="204"/>
      </rPr>
      <t xml:space="preserve"> octa</t>
    </r>
  </si>
  <si>
    <t xml:space="preserve">                                                                                                                                                                                                                 Стол садовый с лавками и навесом</t>
  </si>
  <si>
    <t>высота, мм</t>
  </si>
  <si>
    <t>ширина,  мм</t>
  </si>
  <si>
    <t>длина, мм</t>
  </si>
  <si>
    <t>масса, кг</t>
  </si>
  <si>
    <t>Беседка-альтанка</t>
  </si>
  <si>
    <t>Беседка-альтанка с моситным шатром</t>
  </si>
  <si>
    <t>7000302-2</t>
  </si>
  <si>
    <t>Стол с лавками (базовая комплектация альтанки)</t>
  </si>
  <si>
    <t>7000302-1</t>
  </si>
  <si>
    <t>Стол для пикника</t>
  </si>
  <si>
    <t xml:space="preserve">Стол с лавками </t>
  </si>
  <si>
    <t>Стол с лавками со спинками</t>
  </si>
  <si>
    <t>Комплект - Стол для пикника антивандальный</t>
  </si>
  <si>
    <t>Беседка - садовый стол с лавками и навесом</t>
  </si>
  <si>
    <t xml:space="preserve">  ООО "Руд Экзост Систем"                                                                                                                                                г. Днепр, ул. Журналистов, 7                         </t>
  </si>
  <si>
    <t xml:space="preserve">700801
</t>
  </si>
  <si>
    <t>Урны парковые</t>
  </si>
  <si>
    <t>Глубина, мм</t>
  </si>
  <si>
    <t>ширина, мм</t>
  </si>
  <si>
    <t>Высота с учетом спинки, мм</t>
  </si>
  <si>
    <t>цена розн.</t>
  </si>
  <si>
    <t>цена опт</t>
  </si>
  <si>
    <t>Диаметр, мм</t>
  </si>
  <si>
    <t>Высота, мм</t>
  </si>
  <si>
    <t>Объем, л</t>
  </si>
  <si>
    <t xml:space="preserve"> Высота, мм</t>
  </si>
  <si>
    <t>700403R/G/Y</t>
  </si>
  <si>
    <t>Скамейки парковые</t>
  </si>
  <si>
    <t>глубина,  мм</t>
  </si>
  <si>
    <t>Масса, мм</t>
  </si>
  <si>
    <t>Ширина, мм</t>
  </si>
  <si>
    <t>Цена, розн.                 грн.</t>
  </si>
  <si>
    <t>Цена, опт                        грн.</t>
  </si>
  <si>
    <t>Цена, дилер.                   грн.</t>
  </si>
  <si>
    <t>Печь высокой кухни на дровах  Roma.
Корпус из высококачественной стали с термоизоляцией позволяющей выдерживать до 1500 °С.
Надежная и правильно организованная камера сгорания, дает возможность при сгорании дров, подавать необходимое количество тепла для прогрева духового шкафа. Сложная система газораспределительных лабиринтов, правильно распределяющая тепловые потоки дает возможность равномерно прогревать встроенный духовой шкаф.
Организованная система шиберов и задвижек позволяет настраивать параметры печи под определенные задачи, будь-то приготовление мяса, хлебобулочных изделий, овощей или блюд высокой кухни.
Духовая камера имеет основание (под), состоящее из шамотных плит, изготовленных по особой технологии с применением гиппер прессования. Специальная конструкция несущего основания пода дает возможность шамотным плитам не быть раскаленными за счет подачи атмосферного воздуха. Это дает возможность выпекать хлебобулочные изделия на самих плитах, не боясь при этом получить пригоревший продукт. Удобная дверца со стеклом позволяет контролировать процесс приготовления пищи.</t>
  </si>
  <si>
    <t xml:space="preserve">                                                                                                                                                                                  Столы металлические раскладные</t>
  </si>
  <si>
    <t>baker</t>
  </si>
  <si>
    <t>mkitch</t>
  </si>
  <si>
    <t>stove_roma</t>
  </si>
  <si>
    <t>диаметр корзины, мм</t>
  </si>
  <si>
    <t>глубина, мм</t>
  </si>
  <si>
    <t>цена розн.             грн.</t>
  </si>
  <si>
    <t>цена опт.             грн.</t>
  </si>
  <si>
    <t>Мангалы</t>
  </si>
  <si>
    <t>Грили</t>
  </si>
  <si>
    <t>###</t>
  </si>
  <si>
    <t>Длина, мм</t>
  </si>
  <si>
    <t>Вес, кг</t>
  </si>
  <si>
    <t>цена розн.                 грн</t>
  </si>
  <si>
    <t>Цена опт.                  грн</t>
  </si>
  <si>
    <t>Оригинальные велопарковки</t>
  </si>
  <si>
    <t>Цена розн. грн</t>
  </si>
  <si>
    <t xml:space="preserve">Цена опт. грн </t>
  </si>
  <si>
    <t xml:space="preserve"> * мин. заказ - 10 штук</t>
  </si>
  <si>
    <t>Rud Grafit</t>
  </si>
  <si>
    <t>45 мм</t>
  </si>
  <si>
    <t>Размер матраса: 1700x500мм -2 шт, сшитые между собой.Чехлы матраса на молнии, для лёгкого извлечения наполнителя Толщина: 80 мм; Ткань матраса: хлопок, полиэстер; Ткань тента: хлопок, полиэстер с грязе-водоотталкивающей пропиткой; Наполнитель: поролон</t>
  </si>
  <si>
    <t>Rud tartan Green</t>
  </si>
  <si>
    <t>Rud Tartan Red</t>
  </si>
  <si>
    <t>Rud Violetta</t>
  </si>
  <si>
    <t>Rud Buduar Green</t>
  </si>
  <si>
    <t xml:space="preserve">Размер матраса: 2100х550 мм -2 шт, сшитые между собой.Чехлы матраса на молнии, для лёгкого извлечения наполнителя Толщина: 100 мм; Ткань матраса и тента: жаккард и дралон; Наполнитель: поролон. </t>
  </si>
  <si>
    <t>Rud Buduar Blue</t>
  </si>
  <si>
    <t>Rud Buduar Gray</t>
  </si>
  <si>
    <t>Rud Buduar Red</t>
  </si>
</sst>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1"/>
      <color theme="1"/>
      <name val="Calibri"/>
      <family val="2"/>
      <charset val="204"/>
      <scheme val="minor"/>
    </font>
    <font>
      <b/>
      <sz val="11"/>
      <color theme="1"/>
      <name val="Calibri"/>
      <family val="2"/>
      <charset val="204"/>
      <scheme val="minor"/>
    </font>
    <font>
      <sz val="8"/>
      <color theme="1"/>
      <name val="Arial"/>
      <family val="2"/>
      <charset val="204"/>
    </font>
    <font>
      <sz val="7.5"/>
      <color theme="1"/>
      <name val="Calibri"/>
      <family val="2"/>
      <charset val="204"/>
      <scheme val="minor"/>
    </font>
    <font>
      <u/>
      <sz val="7.5"/>
      <color indexed="8"/>
      <name val="Calibri"/>
      <family val="2"/>
      <charset val="204"/>
    </font>
    <font>
      <sz val="7.5"/>
      <color indexed="8"/>
      <name val="Calibri"/>
      <family val="2"/>
      <charset val="204"/>
    </font>
    <font>
      <sz val="8"/>
      <color theme="1"/>
      <name val="Calibri"/>
      <family val="2"/>
      <charset val="204"/>
      <scheme val="minor"/>
    </font>
    <font>
      <u/>
      <sz val="8"/>
      <color indexed="8"/>
      <name val="Calibri"/>
      <family val="2"/>
      <charset val="204"/>
    </font>
    <font>
      <sz val="8"/>
      <color indexed="8"/>
      <name val="Calibri"/>
      <family val="2"/>
      <charset val="204"/>
    </font>
    <font>
      <sz val="10"/>
      <color theme="1"/>
      <name val="Calibri"/>
      <family val="2"/>
      <charset val="204"/>
      <scheme val="minor"/>
    </font>
    <font>
      <b/>
      <sz val="8"/>
      <color theme="1"/>
      <name val="Calibri"/>
      <family val="2"/>
      <charset val="204"/>
      <scheme val="minor"/>
    </font>
    <font>
      <b/>
      <sz val="10"/>
      <color indexed="8"/>
      <name val="Calibri"/>
      <family val="2"/>
      <charset val="204"/>
    </font>
    <font>
      <b/>
      <sz val="8"/>
      <color indexed="8"/>
      <name val="Calibri"/>
      <family val="2"/>
      <charset val="204"/>
    </font>
    <font>
      <b/>
      <sz val="14"/>
      <color theme="1"/>
      <name val="Cambria"/>
      <family val="1"/>
      <charset val="204"/>
      <scheme val="major"/>
    </font>
    <font>
      <b/>
      <i/>
      <sz val="10"/>
      <color theme="1"/>
      <name val="Calibri"/>
      <family val="2"/>
      <charset val="204"/>
      <scheme val="minor"/>
    </font>
    <font>
      <b/>
      <sz val="12"/>
      <color theme="1"/>
      <name val="Calibri"/>
      <family val="2"/>
      <charset val="204"/>
      <scheme val="minor"/>
    </font>
    <font>
      <sz val="10"/>
      <color theme="1"/>
      <name val="Cambria"/>
      <family val="1"/>
      <charset val="204"/>
      <scheme val="major"/>
    </font>
    <font>
      <sz val="9"/>
      <color theme="1"/>
      <name val="Cambria"/>
      <family val="1"/>
      <charset val="204"/>
      <scheme val="major"/>
    </font>
    <font>
      <sz val="16"/>
      <color indexed="8"/>
      <name val="Calibri"/>
      <family val="2"/>
      <charset val="204"/>
    </font>
    <font>
      <sz val="18"/>
      <color theme="1"/>
      <name val="Calibri"/>
      <family val="2"/>
      <charset val="204"/>
      <scheme val="minor"/>
    </font>
    <font>
      <sz val="16"/>
      <color theme="1"/>
      <name val="Calibri"/>
      <family val="2"/>
      <charset val="204"/>
      <scheme val="minor"/>
    </font>
    <font>
      <u/>
      <sz val="11"/>
      <color theme="10"/>
      <name val="Calibri"/>
      <family val="2"/>
      <charset val="204"/>
      <scheme val="minor"/>
    </font>
    <font>
      <b/>
      <sz val="16"/>
      <color theme="1"/>
      <name val="Calibri"/>
      <family val="2"/>
      <charset val="204"/>
      <scheme val="minor"/>
    </font>
    <font>
      <b/>
      <sz val="18"/>
      <color rgb="FF000000"/>
      <name val="Calibri"/>
      <family val="2"/>
      <charset val="204"/>
    </font>
    <font>
      <b/>
      <i/>
      <sz val="18"/>
      <color rgb="FF000000"/>
      <name val="Calibri"/>
      <family val="2"/>
      <charset val="204"/>
    </font>
    <font>
      <b/>
      <sz val="9"/>
      <color indexed="8"/>
      <name val="Calibri"/>
      <family val="2"/>
      <charset val="204"/>
    </font>
    <font>
      <b/>
      <sz val="18"/>
      <color indexed="8"/>
      <name val="Calibri"/>
      <family val="2"/>
      <charset val="204"/>
    </font>
    <font>
      <b/>
      <sz val="10"/>
      <color theme="1"/>
      <name val="Calibri"/>
      <family val="2"/>
      <charset val="204"/>
      <scheme val="minor"/>
    </font>
    <font>
      <b/>
      <sz val="12"/>
      <color indexed="8"/>
      <name val="Calibri"/>
      <family val="2"/>
      <charset val="204"/>
    </font>
    <font>
      <b/>
      <sz val="20"/>
      <color rgb="FF000000"/>
      <name val="Calibri"/>
      <family val="2"/>
      <charset val="204"/>
    </font>
    <font>
      <sz val="16"/>
      <color rgb="FF000000"/>
      <name val="Calibri"/>
      <family val="2"/>
      <charset val="204"/>
    </font>
    <font>
      <b/>
      <sz val="9"/>
      <name val="Arial"/>
      <family val="2"/>
      <charset val="204"/>
    </font>
    <font>
      <b/>
      <sz val="10"/>
      <name val="Arial"/>
      <family val="2"/>
      <charset val="204"/>
    </font>
    <font>
      <sz val="9"/>
      <color theme="1"/>
      <name val="Calibri"/>
      <family val="2"/>
      <charset val="204"/>
      <scheme val="minor"/>
    </font>
    <font>
      <b/>
      <sz val="10"/>
      <color theme="1"/>
      <name val="Arial"/>
      <family val="2"/>
      <charset val="204"/>
    </font>
  </fonts>
  <fills count="7">
    <fill>
      <patternFill patternType="none"/>
    </fill>
    <fill>
      <patternFill patternType="gray125"/>
    </fill>
    <fill>
      <patternFill patternType="solid">
        <fgColor rgb="FF0070C0"/>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0" tint="-4.9989318521683403E-2"/>
        <bgColor indexed="64"/>
      </patternFill>
    </fill>
  </fills>
  <borders count="73">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s>
  <cellStyleXfs count="2">
    <xf numFmtId="0" fontId="0" fillId="0" borderId="0"/>
    <xf numFmtId="0" fontId="21" fillId="0" borderId="0" applyNumberFormat="0" applyFill="0" applyBorder="0" applyAlignment="0" applyProtection="0"/>
  </cellStyleXfs>
  <cellXfs count="363">
    <xf numFmtId="0" fontId="0" fillId="0" borderId="0" xfId="0"/>
    <xf numFmtId="0" fontId="9" fillId="6" borderId="11" xfId="0" applyFont="1" applyFill="1" applyBorder="1" applyAlignment="1">
      <alignment horizontal="center"/>
    </xf>
    <xf numFmtId="0" fontId="9" fillId="6" borderId="11" xfId="0" applyFont="1" applyFill="1" applyBorder="1"/>
    <xf numFmtId="0" fontId="9" fillId="6" borderId="4" xfId="0" applyFont="1" applyFill="1" applyBorder="1" applyAlignment="1">
      <alignment horizontal="center"/>
    </xf>
    <xf numFmtId="0" fontId="9" fillId="6" borderId="4" xfId="0" applyFont="1" applyFill="1" applyBorder="1"/>
    <xf numFmtId="0" fontId="0" fillId="6" borderId="4" xfId="0" applyFill="1" applyBorder="1" applyAlignment="1">
      <alignment horizontal="center"/>
    </xf>
    <xf numFmtId="0" fontId="0" fillId="0" borderId="4" xfId="0" applyBorder="1"/>
    <xf numFmtId="0" fontId="0" fillId="0" borderId="4" xfId="0" applyFont="1" applyBorder="1"/>
    <xf numFmtId="0" fontId="9" fillId="6" borderId="3" xfId="0" applyFont="1" applyFill="1" applyBorder="1" applyAlignment="1">
      <alignment horizontal="center"/>
    </xf>
    <xf numFmtId="0" fontId="9" fillId="6" borderId="3" xfId="0" applyFont="1" applyFill="1" applyBorder="1"/>
    <xf numFmtId="0" fontId="0" fillId="6" borderId="3" xfId="0" applyFill="1" applyBorder="1" applyAlignment="1">
      <alignment horizontal="center"/>
    </xf>
    <xf numFmtId="0" fontId="0" fillId="0" borderId="3" xfId="0" applyFont="1" applyBorder="1"/>
    <xf numFmtId="0" fontId="0" fillId="0" borderId="0" xfId="0" applyBorder="1"/>
    <xf numFmtId="0" fontId="0" fillId="2" borderId="0" xfId="0" applyFill="1"/>
    <xf numFmtId="0" fontId="21" fillId="0" borderId="0" xfId="1" applyAlignment="1">
      <alignment vertical="top" wrapText="1"/>
    </xf>
    <xf numFmtId="0" fontId="0" fillId="0" borderId="0" xfId="0" applyFill="1" applyBorder="1" applyAlignment="1">
      <alignment horizontal="center"/>
    </xf>
    <xf numFmtId="0" fontId="23" fillId="0" borderId="4" xfId="0" applyFont="1" applyBorder="1" applyAlignment="1">
      <alignment horizontal="center" vertical="center"/>
    </xf>
    <xf numFmtId="0" fontId="23" fillId="0" borderId="4" xfId="0" applyFont="1" applyBorder="1" applyAlignment="1">
      <alignment horizontal="center" vertical="center" wrapText="1"/>
    </xf>
    <xf numFmtId="4" fontId="24" fillId="0" borderId="4" xfId="0" applyNumberFormat="1" applyFont="1" applyBorder="1" applyAlignment="1">
      <alignment horizontal="center" vertical="center"/>
    </xf>
    <xf numFmtId="0" fontId="0" fillId="0" borderId="0" xfId="0" applyFill="1" applyBorder="1" applyAlignment="1">
      <alignment horizontal="center" vertical="center"/>
    </xf>
    <xf numFmtId="0" fontId="15" fillId="0" borderId="4" xfId="0" applyFont="1" applyBorder="1" applyAlignment="1">
      <alignment horizontal="center"/>
    </xf>
    <xf numFmtId="0" fontId="1" fillId="0" borderId="22" xfId="0" applyFont="1" applyBorder="1" applyAlignment="1">
      <alignment horizontal="center" vertical="center"/>
    </xf>
    <xf numFmtId="0" fontId="1" fillId="0" borderId="23" xfId="0" applyFont="1" applyFill="1" applyBorder="1" applyAlignment="1">
      <alignment horizontal="center" vertical="center"/>
    </xf>
    <xf numFmtId="0" fontId="1" fillId="0" borderId="23" xfId="0" applyFont="1" applyBorder="1" applyAlignment="1">
      <alignment horizontal="center" vertical="center"/>
    </xf>
    <xf numFmtId="0" fontId="26" fillId="0" borderId="21" xfId="0" applyFont="1" applyBorder="1" applyAlignment="1">
      <alignment wrapText="1"/>
    </xf>
    <xf numFmtId="0" fontId="15" fillId="0" borderId="5" xfId="0" applyFont="1" applyBorder="1" applyAlignment="1">
      <alignment horizontal="center"/>
    </xf>
    <xf numFmtId="0" fontId="0" fillId="0" borderId="0" xfId="0" applyFont="1" applyBorder="1" applyAlignment="1">
      <alignment horizontal="center" vertical="center"/>
    </xf>
    <xf numFmtId="0" fontId="1" fillId="0" borderId="0" xfId="0" applyFont="1" applyBorder="1" applyAlignment="1">
      <alignment horizontal="center" vertical="center"/>
    </xf>
    <xf numFmtId="0" fontId="1" fillId="0" borderId="11" xfId="0" applyFont="1" applyBorder="1" applyAlignment="1">
      <alignment horizontal="right" vertical="center"/>
    </xf>
    <xf numFmtId="49" fontId="9" fillId="6" borderId="11" xfId="0" applyNumberFormat="1" applyFont="1" applyFill="1" applyBorder="1" applyAlignment="1">
      <alignment horizontal="center" vertical="center"/>
    </xf>
    <xf numFmtId="49" fontId="0" fillId="0" borderId="37" xfId="0" applyNumberFormat="1" applyBorder="1" applyAlignment="1">
      <alignment horizontal="center" vertical="center"/>
    </xf>
    <xf numFmtId="0" fontId="0" fillId="0" borderId="35" xfId="0" applyBorder="1"/>
    <xf numFmtId="0" fontId="0" fillId="0" borderId="11" xfId="0" applyFont="1" applyBorder="1" applyAlignment="1">
      <alignment horizontal="center" vertical="center" wrapText="1"/>
    </xf>
    <xf numFmtId="0" fontId="0" fillId="0" borderId="37" xfId="0" applyFont="1" applyBorder="1" applyAlignment="1">
      <alignment horizontal="center" vertical="center"/>
    </xf>
    <xf numFmtId="0" fontId="1" fillId="0" borderId="22" xfId="0" applyFont="1" applyBorder="1" applyAlignment="1">
      <alignment horizontal="right" vertical="center" wrapText="1"/>
    </xf>
    <xf numFmtId="0" fontId="1" fillId="0" borderId="24" xfId="0" applyFont="1" applyBorder="1" applyAlignment="1">
      <alignment horizontal="right" vertical="center" wrapText="1"/>
    </xf>
    <xf numFmtId="0" fontId="0" fillId="0" borderId="31" xfId="0" applyBorder="1" applyAlignment="1"/>
    <xf numFmtId="0" fontId="0" fillId="0" borderId="10" xfId="0" applyBorder="1" applyAlignment="1">
      <alignment horizontal="center"/>
    </xf>
    <xf numFmtId="49" fontId="16" fillId="6" borderId="38" xfId="0" applyNumberFormat="1" applyFont="1" applyFill="1" applyBorder="1" applyAlignment="1">
      <alignment horizontal="center" vertical="center" wrapText="1"/>
    </xf>
    <xf numFmtId="49" fontId="16" fillId="6" borderId="39" xfId="0" applyNumberFormat="1" applyFont="1" applyFill="1" applyBorder="1" applyAlignment="1">
      <alignment horizontal="center" vertical="center" wrapText="1"/>
    </xf>
    <xf numFmtId="49" fontId="16" fillId="6" borderId="40" xfId="0" applyNumberFormat="1" applyFont="1" applyFill="1" applyBorder="1" applyAlignment="1">
      <alignment horizontal="center" vertical="center" wrapText="1"/>
    </xf>
    <xf numFmtId="0" fontId="0" fillId="0" borderId="41" xfId="0" applyBorder="1" applyAlignment="1">
      <alignment horizontal="center"/>
    </xf>
    <xf numFmtId="0" fontId="0" fillId="0" borderId="38" xfId="0" applyBorder="1" applyAlignment="1">
      <alignment horizontal="center"/>
    </xf>
    <xf numFmtId="0" fontId="15" fillId="6" borderId="42" xfId="0" applyFont="1" applyFill="1" applyBorder="1" applyAlignment="1">
      <alignment horizontal="center" vertical="center" wrapText="1"/>
    </xf>
    <xf numFmtId="0" fontId="15" fillId="6" borderId="41" xfId="0" applyFont="1" applyFill="1" applyBorder="1" applyAlignment="1">
      <alignment horizontal="center" vertical="center" wrapText="1"/>
    </xf>
    <xf numFmtId="0" fontId="15" fillId="6" borderId="13" xfId="0" applyFont="1" applyFill="1" applyBorder="1" applyAlignment="1">
      <alignment horizontal="center" vertical="center" wrapText="1"/>
    </xf>
    <xf numFmtId="0" fontId="21" fillId="0" borderId="0" xfId="1"/>
    <xf numFmtId="0" fontId="29" fillId="0" borderId="4" xfId="0" applyFont="1" applyBorder="1" applyAlignment="1">
      <alignment horizontal="center" vertical="center"/>
    </xf>
    <xf numFmtId="0" fontId="30" fillId="0" borderId="4" xfId="0" applyFont="1" applyBorder="1" applyAlignment="1">
      <alignment horizontal="center" vertical="center" wrapText="1"/>
    </xf>
    <xf numFmtId="0" fontId="6" fillId="0" borderId="0" xfId="0" applyFont="1" applyAlignment="1">
      <alignment horizontal="center" vertical="center" wrapText="1"/>
    </xf>
    <xf numFmtId="0" fontId="0" fillId="0" borderId="7" xfId="0" quotePrefix="1" applyBorder="1" applyAlignment="1">
      <alignment horizontal="center"/>
    </xf>
    <xf numFmtId="0" fontId="0" fillId="0" borderId="4" xfId="0" quotePrefix="1" applyBorder="1" applyAlignment="1">
      <alignment horizontal="center"/>
    </xf>
    <xf numFmtId="0" fontId="0" fillId="0" borderId="0" xfId="0" applyFill="1" applyAlignment="1"/>
    <xf numFmtId="2" fontId="19" fillId="0" borderId="0" xfId="0" applyNumberFormat="1" applyFont="1"/>
    <xf numFmtId="0" fontId="0" fillId="0" borderId="29" xfId="0" applyBorder="1" applyAlignment="1">
      <alignment horizontal="center"/>
    </xf>
    <xf numFmtId="49" fontId="14" fillId="6" borderId="45" xfId="0" applyNumberFormat="1" applyFont="1" applyFill="1" applyBorder="1" applyAlignment="1">
      <alignment horizontal="center"/>
    </xf>
    <xf numFmtId="0" fontId="9" fillId="6" borderId="17" xfId="0" applyFont="1" applyFill="1" applyBorder="1" applyAlignment="1">
      <alignment horizontal="center"/>
    </xf>
    <xf numFmtId="0" fontId="9" fillId="6" borderId="17" xfId="0" applyFont="1" applyFill="1" applyBorder="1"/>
    <xf numFmtId="0" fontId="0" fillId="0" borderId="17" xfId="0" applyBorder="1"/>
    <xf numFmtId="49" fontId="14" fillId="6" borderId="35" xfId="0" applyNumberFormat="1" applyFont="1" applyFill="1" applyBorder="1" applyAlignment="1">
      <alignment horizontal="center"/>
    </xf>
    <xf numFmtId="49" fontId="14" fillId="6" borderId="46" xfId="0" applyNumberFormat="1" applyFont="1" applyFill="1" applyBorder="1" applyAlignment="1">
      <alignment horizontal="center"/>
    </xf>
    <xf numFmtId="0" fontId="9" fillId="6" borderId="47" xfId="0" applyFont="1" applyFill="1" applyBorder="1" applyAlignment="1">
      <alignment horizontal="center"/>
    </xf>
    <xf numFmtId="0" fontId="9" fillId="6" borderId="47" xfId="0" applyFont="1" applyFill="1" applyBorder="1"/>
    <xf numFmtId="0" fontId="0" fillId="6" borderId="22" xfId="0" applyFill="1" applyBorder="1" applyAlignment="1">
      <alignment horizontal="center"/>
    </xf>
    <xf numFmtId="0" fontId="0" fillId="0" borderId="22" xfId="0" applyFont="1" applyBorder="1"/>
    <xf numFmtId="0" fontId="0" fillId="0" borderId="49" xfId="0" applyBorder="1"/>
    <xf numFmtId="49" fontId="14" fillId="6" borderId="33" xfId="0" applyNumberFormat="1" applyFont="1" applyFill="1" applyBorder="1" applyAlignment="1">
      <alignment horizontal="center"/>
    </xf>
    <xf numFmtId="49" fontId="14" fillId="6" borderId="21" xfId="0" applyNumberFormat="1" applyFont="1" applyFill="1" applyBorder="1" applyAlignment="1">
      <alignment horizontal="center"/>
    </xf>
    <xf numFmtId="0" fontId="9" fillId="6" borderId="22" xfId="0" applyFont="1" applyFill="1" applyBorder="1" applyAlignment="1">
      <alignment horizontal="center"/>
    </xf>
    <xf numFmtId="0" fontId="9" fillId="6" borderId="22" xfId="0" applyFont="1" applyFill="1" applyBorder="1"/>
    <xf numFmtId="49" fontId="14" fillId="6" borderId="50" xfId="0" applyNumberFormat="1" applyFont="1" applyFill="1" applyBorder="1" applyAlignment="1">
      <alignment horizontal="center"/>
    </xf>
    <xf numFmtId="0" fontId="9" fillId="6" borderId="26" xfId="0" applyFont="1" applyFill="1" applyBorder="1" applyAlignment="1">
      <alignment horizontal="center"/>
    </xf>
    <xf numFmtId="0" fontId="9" fillId="6" borderId="26" xfId="0" applyFont="1" applyFill="1" applyBorder="1"/>
    <xf numFmtId="49" fontId="14" fillId="6" borderId="43" xfId="0" applyNumberFormat="1" applyFont="1" applyFill="1" applyBorder="1" applyAlignment="1">
      <alignment horizontal="center"/>
    </xf>
    <xf numFmtId="0" fontId="6" fillId="0" borderId="17" xfId="0" applyFont="1" applyBorder="1"/>
    <xf numFmtId="0" fontId="6" fillId="0" borderId="47" xfId="0" applyFont="1" applyBorder="1"/>
    <xf numFmtId="0" fontId="0" fillId="6" borderId="17" xfId="0" applyFill="1" applyBorder="1" applyAlignment="1">
      <alignment horizontal="center"/>
    </xf>
    <xf numFmtId="0" fontId="6" fillId="0" borderId="26" xfId="0" applyFont="1" applyBorder="1"/>
    <xf numFmtId="0" fontId="6" fillId="0" borderId="22" xfId="0" applyFont="1" applyBorder="1"/>
    <xf numFmtId="0" fontId="0" fillId="0" borderId="47" xfId="0" applyBorder="1"/>
    <xf numFmtId="0" fontId="0" fillId="0" borderId="22" xfId="0" applyBorder="1"/>
    <xf numFmtId="0" fontId="0" fillId="0" borderId="26" xfId="0" applyBorder="1"/>
    <xf numFmtId="3" fontId="15" fillId="6" borderId="18" xfId="0" applyNumberFormat="1" applyFont="1" applyFill="1" applyBorder="1" applyAlignment="1">
      <alignment vertical="center" wrapText="1"/>
    </xf>
    <xf numFmtId="3" fontId="15" fillId="6" borderId="37" xfId="0" applyNumberFormat="1" applyFont="1" applyFill="1" applyBorder="1" applyAlignment="1">
      <alignment vertical="center" wrapText="1"/>
    </xf>
    <xf numFmtId="3" fontId="15" fillId="6" borderId="48" xfId="0" applyNumberFormat="1" applyFont="1" applyFill="1" applyBorder="1" applyAlignment="1">
      <alignment vertical="center" wrapText="1"/>
    </xf>
    <xf numFmtId="3" fontId="15" fillId="6" borderId="30" xfId="0" applyNumberFormat="1" applyFont="1" applyFill="1" applyBorder="1" applyAlignment="1">
      <alignment vertical="center" wrapText="1"/>
    </xf>
    <xf numFmtId="3" fontId="15" fillId="6" borderId="23" xfId="0" applyNumberFormat="1" applyFont="1" applyFill="1" applyBorder="1" applyAlignment="1">
      <alignment vertical="center" wrapText="1"/>
    </xf>
    <xf numFmtId="3" fontId="15" fillId="6" borderId="36" xfId="0" applyNumberFormat="1" applyFont="1" applyFill="1" applyBorder="1" applyAlignment="1">
      <alignment vertical="center" wrapText="1"/>
    </xf>
    <xf numFmtId="3" fontId="15" fillId="6" borderId="51" xfId="0" applyNumberFormat="1" applyFont="1" applyFill="1" applyBorder="1" applyAlignment="1">
      <alignment vertical="center" wrapText="1"/>
    </xf>
    <xf numFmtId="4" fontId="24" fillId="0" borderId="0" xfId="0" applyNumberFormat="1" applyFont="1" applyBorder="1" applyAlignment="1">
      <alignment horizontal="center" vertical="center"/>
    </xf>
    <xf numFmtId="0" fontId="0" fillId="0" borderId="29" xfId="0" applyBorder="1" applyAlignment="1">
      <alignment horizontal="center"/>
    </xf>
    <xf numFmtId="0" fontId="9" fillId="0" borderId="17" xfId="0" applyFont="1" applyFill="1" applyBorder="1" applyAlignment="1">
      <alignment horizontal="center"/>
    </xf>
    <xf numFmtId="0" fontId="9" fillId="0" borderId="4" xfId="0" applyFont="1" applyFill="1" applyBorder="1" applyAlignment="1">
      <alignment horizontal="center"/>
    </xf>
    <xf numFmtId="0" fontId="9" fillId="0" borderId="22" xfId="0" applyFont="1" applyFill="1" applyBorder="1" applyAlignment="1">
      <alignment horizontal="center"/>
    </xf>
    <xf numFmtId="0" fontId="9" fillId="0" borderId="26" xfId="0" applyFont="1" applyFill="1" applyBorder="1" applyAlignment="1">
      <alignment horizontal="center"/>
    </xf>
    <xf numFmtId="0" fontId="9" fillId="0" borderId="3" xfId="0" applyFont="1" applyFill="1" applyBorder="1" applyAlignment="1">
      <alignment horizontal="center"/>
    </xf>
    <xf numFmtId="0" fontId="0" fillId="0" borderId="4" xfId="0" applyBorder="1" applyAlignment="1">
      <alignment horizontal="center"/>
    </xf>
    <xf numFmtId="0" fontId="0" fillId="0" borderId="3" xfId="0" applyBorder="1" applyAlignment="1">
      <alignment horizontal="center"/>
    </xf>
    <xf numFmtId="49" fontId="16" fillId="6" borderId="3" xfId="0" applyNumberFormat="1" applyFont="1" applyFill="1" applyBorder="1" applyAlignment="1">
      <alignment horizontal="center" vertical="center" wrapText="1"/>
    </xf>
    <xf numFmtId="0" fontId="0" fillId="0" borderId="32" xfId="0" applyBorder="1" applyAlignment="1">
      <alignment horizontal="center"/>
    </xf>
    <xf numFmtId="0" fontId="0" fillId="0" borderId="7" xfId="0" applyBorder="1" applyAlignment="1">
      <alignment horizontal="center"/>
    </xf>
    <xf numFmtId="2" fontId="0" fillId="6" borderId="4" xfId="0" applyNumberFormat="1" applyFill="1" applyBorder="1" applyAlignment="1">
      <alignment horizontal="center"/>
    </xf>
    <xf numFmtId="2" fontId="0" fillId="0" borderId="4" xfId="0" applyNumberFormat="1" applyFont="1" applyBorder="1"/>
    <xf numFmtId="2" fontId="0" fillId="6" borderId="22" xfId="0" applyNumberFormat="1" applyFill="1" applyBorder="1" applyAlignment="1">
      <alignment horizontal="center"/>
    </xf>
    <xf numFmtId="2" fontId="0" fillId="0" borderId="22" xfId="0" applyNumberFormat="1" applyFont="1" applyBorder="1"/>
    <xf numFmtId="2" fontId="0" fillId="6" borderId="17" xfId="0" applyNumberFormat="1" applyFill="1" applyBorder="1" applyAlignment="1">
      <alignment horizontal="center"/>
    </xf>
    <xf numFmtId="3" fontId="15" fillId="0" borderId="18" xfId="0" applyNumberFormat="1" applyFont="1" applyFill="1" applyBorder="1" applyAlignment="1">
      <alignment vertical="center" wrapText="1"/>
    </xf>
    <xf numFmtId="3" fontId="15" fillId="0" borderId="48" xfId="0" applyNumberFormat="1" applyFont="1" applyFill="1" applyBorder="1" applyAlignment="1">
      <alignment vertical="center" wrapText="1"/>
    </xf>
    <xf numFmtId="3" fontId="15" fillId="0" borderId="23" xfId="0" applyNumberFormat="1" applyFont="1" applyFill="1" applyBorder="1" applyAlignment="1">
      <alignment vertical="center" wrapText="1"/>
    </xf>
    <xf numFmtId="3" fontId="15" fillId="0" borderId="51" xfId="0" applyNumberFormat="1" applyFont="1" applyFill="1" applyBorder="1" applyAlignment="1">
      <alignment vertical="center" wrapText="1"/>
    </xf>
    <xf numFmtId="0" fontId="15" fillId="6" borderId="53" xfId="0" applyFont="1" applyFill="1" applyBorder="1" applyAlignment="1">
      <alignment horizontal="center" vertical="center" wrapText="1"/>
    </xf>
    <xf numFmtId="0" fontId="0" fillId="0" borderId="56" xfId="0" applyBorder="1"/>
    <xf numFmtId="0" fontId="15" fillId="6" borderId="56" xfId="0" applyFont="1" applyFill="1" applyBorder="1" applyAlignment="1">
      <alignment horizontal="center" vertical="center" wrapText="1"/>
    </xf>
    <xf numFmtId="0" fontId="1" fillId="0" borderId="24" xfId="0" applyFont="1" applyBorder="1" applyAlignment="1">
      <alignment horizontal="center" vertical="center" wrapText="1"/>
    </xf>
    <xf numFmtId="0" fontId="26" fillId="0" borderId="53" xfId="0" applyFont="1" applyBorder="1" applyAlignment="1">
      <alignment horizontal="center" wrapText="1"/>
    </xf>
    <xf numFmtId="0" fontId="1" fillId="0" borderId="19" xfId="0" applyFont="1" applyBorder="1" applyAlignment="1">
      <alignment horizontal="center" vertical="center"/>
    </xf>
    <xf numFmtId="2" fontId="0" fillId="0" borderId="11" xfId="0" applyNumberFormat="1" applyBorder="1"/>
    <xf numFmtId="0" fontId="6" fillId="0" borderId="11" xfId="0" applyFont="1" applyBorder="1"/>
    <xf numFmtId="0" fontId="1" fillId="0" borderId="57" xfId="0" applyFont="1" applyBorder="1" applyAlignment="1">
      <alignment horizontal="center" vertical="center"/>
    </xf>
    <xf numFmtId="0" fontId="1" fillId="0" borderId="48" xfId="0" applyFont="1" applyBorder="1" applyAlignment="1">
      <alignment horizontal="center" vertical="center"/>
    </xf>
    <xf numFmtId="0" fontId="0" fillId="0" borderId="58" xfId="0" applyFont="1" applyBorder="1" applyAlignment="1">
      <alignment horizontal="center" vertical="center" wrapText="1"/>
    </xf>
    <xf numFmtId="0" fontId="0" fillId="0" borderId="42" xfId="0" applyFont="1" applyBorder="1" applyAlignment="1">
      <alignment horizontal="center" vertical="center"/>
    </xf>
    <xf numFmtId="0" fontId="1" fillId="0" borderId="47" xfId="0" applyFont="1" applyBorder="1" applyAlignment="1">
      <alignment horizontal="center" vertical="center"/>
    </xf>
    <xf numFmtId="0" fontId="1" fillId="0" borderId="48" xfId="0" applyFont="1" applyFill="1" applyBorder="1" applyAlignment="1">
      <alignment horizontal="center" vertical="center"/>
    </xf>
    <xf numFmtId="49" fontId="9" fillId="6" borderId="38" xfId="0" applyNumberFormat="1" applyFont="1" applyFill="1" applyBorder="1" applyAlignment="1">
      <alignment horizontal="center" vertical="center"/>
    </xf>
    <xf numFmtId="49" fontId="0" fillId="0" borderId="42" xfId="0" applyNumberFormat="1" applyBorder="1" applyAlignment="1">
      <alignment horizontal="center" vertical="center"/>
    </xf>
    <xf numFmtId="0" fontId="1" fillId="0" borderId="57" xfId="0" applyFont="1" applyBorder="1" applyAlignment="1">
      <alignment horizontal="center" vertical="center" wrapText="1"/>
    </xf>
    <xf numFmtId="0" fontId="1" fillId="0" borderId="58" xfId="0" applyFont="1" applyBorder="1" applyAlignment="1">
      <alignment horizontal="center" vertical="center"/>
    </xf>
    <xf numFmtId="2" fontId="0" fillId="0" borderId="1" xfId="0" applyNumberFormat="1" applyBorder="1" applyAlignment="1">
      <alignment horizontal="center" vertical="center"/>
    </xf>
    <xf numFmtId="0" fontId="0" fillId="0" borderId="29" xfId="0" applyBorder="1"/>
    <xf numFmtId="0" fontId="0" fillId="0" borderId="61" xfId="0" applyBorder="1"/>
    <xf numFmtId="0" fontId="0" fillId="0" borderId="33" xfId="0" applyBorder="1" applyAlignment="1">
      <alignment horizontal="center"/>
    </xf>
    <xf numFmtId="0" fontId="15" fillId="0" borderId="30" xfId="0" applyFont="1" applyBorder="1" applyAlignment="1">
      <alignment horizontal="center"/>
    </xf>
    <xf numFmtId="0" fontId="0" fillId="4" borderId="25" xfId="0" applyFill="1" applyBorder="1" applyAlignment="1">
      <alignment horizontal="center" vertical="center"/>
    </xf>
    <xf numFmtId="0" fontId="0" fillId="4" borderId="49" xfId="0" applyFill="1" applyBorder="1" applyAlignment="1">
      <alignment horizontal="center" vertical="center"/>
    </xf>
    <xf numFmtId="0" fontId="0" fillId="4" borderId="59" xfId="0" applyFill="1" applyBorder="1" applyAlignment="1">
      <alignment horizontal="center" vertical="center"/>
    </xf>
    <xf numFmtId="0" fontId="0" fillId="4" borderId="65" xfId="0" applyFill="1" applyBorder="1" applyAlignment="1">
      <alignment horizontal="center" vertical="center"/>
    </xf>
    <xf numFmtId="0" fontId="0" fillId="4" borderId="66" xfId="0" applyFill="1" applyBorder="1" applyAlignment="1">
      <alignment horizontal="center" vertical="center"/>
    </xf>
    <xf numFmtId="0" fontId="0" fillId="4" borderId="67" xfId="0" applyFill="1" applyBorder="1" applyAlignment="1">
      <alignment horizontal="center" vertical="center"/>
    </xf>
    <xf numFmtId="0" fontId="1" fillId="0" borderId="29" xfId="0" applyFont="1" applyBorder="1" applyAlignment="1">
      <alignment horizontal="center"/>
    </xf>
    <xf numFmtId="0" fontId="1" fillId="0" borderId="0" xfId="0" applyFont="1" applyBorder="1" applyAlignment="1">
      <alignment horizontal="center"/>
    </xf>
    <xf numFmtId="0" fontId="1" fillId="0" borderId="61" xfId="0" applyFont="1" applyBorder="1" applyAlignment="1">
      <alignment horizontal="center"/>
    </xf>
    <xf numFmtId="0" fontId="0" fillId="0" borderId="65" xfId="0" applyBorder="1"/>
    <xf numFmtId="0" fontId="0" fillId="0" borderId="66" xfId="0" applyBorder="1"/>
    <xf numFmtId="0" fontId="0" fillId="0" borderId="67" xfId="0" applyBorder="1"/>
    <xf numFmtId="0" fontId="29" fillId="4" borderId="4" xfId="0" applyFont="1" applyFill="1" applyBorder="1" applyAlignment="1">
      <alignment horizontal="center" vertical="center"/>
    </xf>
    <xf numFmtId="0" fontId="29" fillId="4" borderId="4" xfId="0" applyFont="1" applyFill="1" applyBorder="1" applyAlignment="1">
      <alignment horizontal="center" vertical="center" wrapText="1"/>
    </xf>
    <xf numFmtId="0" fontId="0" fillId="0" borderId="33" xfId="0" applyBorder="1" applyAlignment="1">
      <alignment horizontal="center" vertical="top" wrapText="1"/>
    </xf>
    <xf numFmtId="0" fontId="0" fillId="0" borderId="21" xfId="0" applyBorder="1" applyAlignment="1">
      <alignment horizontal="center"/>
    </xf>
    <xf numFmtId="0" fontId="15" fillId="0" borderId="69" xfId="0" applyFont="1" applyBorder="1" applyAlignment="1">
      <alignment horizontal="center"/>
    </xf>
    <xf numFmtId="0" fontId="15" fillId="0" borderId="23" xfId="0" applyFont="1" applyBorder="1" applyAlignment="1">
      <alignment horizontal="center"/>
    </xf>
    <xf numFmtId="0" fontId="0" fillId="0" borderId="46" xfId="0" applyBorder="1" applyAlignment="1">
      <alignment horizontal="center"/>
    </xf>
    <xf numFmtId="0" fontId="15" fillId="0" borderId="70" xfId="0" applyFont="1" applyBorder="1" applyAlignment="1">
      <alignment horizontal="center"/>
    </xf>
    <xf numFmtId="0" fontId="15" fillId="0" borderId="48" xfId="0" applyFont="1" applyBorder="1" applyAlignment="1">
      <alignment horizontal="center"/>
    </xf>
    <xf numFmtId="0" fontId="0" fillId="0" borderId="50" xfId="0" applyBorder="1" applyAlignment="1">
      <alignment horizontal="center" vertical="center"/>
    </xf>
    <xf numFmtId="0" fontId="0" fillId="0" borderId="51" xfId="0" applyBorder="1" applyAlignment="1">
      <alignment horizontal="center" vertical="center" wrapText="1"/>
    </xf>
    <xf numFmtId="0" fontId="0" fillId="0" borderId="4" xfId="0" applyFill="1" applyBorder="1" applyAlignment="1">
      <alignment horizontal="center" vertical="center" wrapText="1"/>
    </xf>
    <xf numFmtId="0" fontId="0" fillId="0" borderId="33" xfId="0" applyFill="1" applyBorder="1" applyAlignment="1">
      <alignment horizontal="center" vertical="center"/>
    </xf>
    <xf numFmtId="0" fontId="0" fillId="0" borderId="30" xfId="0" applyFill="1" applyBorder="1" applyAlignment="1">
      <alignment horizontal="center" vertical="center"/>
    </xf>
    <xf numFmtId="0" fontId="0" fillId="0" borderId="0" xfId="0" applyAlignment="1">
      <alignment vertical="center"/>
    </xf>
    <xf numFmtId="0" fontId="15" fillId="0" borderId="4" xfId="0" applyFont="1" applyBorder="1" applyAlignment="1">
      <alignment horizontal="center" vertical="center"/>
    </xf>
    <xf numFmtId="0" fontId="0" fillId="0" borderId="45" xfId="0" applyFill="1" applyBorder="1" applyAlignment="1">
      <alignment horizontal="center" vertical="center"/>
    </xf>
    <xf numFmtId="0" fontId="0" fillId="0" borderId="17" xfId="0" applyFill="1" applyBorder="1" applyAlignment="1">
      <alignment horizontal="center" vertical="center" wrapText="1"/>
    </xf>
    <xf numFmtId="0" fontId="0" fillId="0" borderId="18" xfId="0" applyFill="1" applyBorder="1" applyAlignment="1">
      <alignment horizontal="center" vertical="center"/>
    </xf>
    <xf numFmtId="0" fontId="0" fillId="0" borderId="33" xfId="0" applyBorder="1" applyAlignment="1">
      <alignment horizontal="center" vertical="center" wrapText="1"/>
    </xf>
    <xf numFmtId="0" fontId="15" fillId="0" borderId="30" xfId="0" applyFont="1" applyBorder="1" applyAlignment="1">
      <alignment horizontal="center" vertical="center"/>
    </xf>
    <xf numFmtId="0" fontId="0" fillId="0" borderId="0" xfId="0" applyAlignment="1">
      <alignment vertical="center" wrapText="1"/>
    </xf>
    <xf numFmtId="0" fontId="22" fillId="4" borderId="66" xfId="0" applyFont="1" applyFill="1" applyBorder="1" applyAlignment="1">
      <alignment horizontal="center" vertical="center"/>
    </xf>
    <xf numFmtId="0" fontId="0" fillId="2" borderId="0" xfId="0" applyFill="1" applyAlignment="1"/>
    <xf numFmtId="0" fontId="0" fillId="0" borderId="0" xfId="0" applyFont="1"/>
    <xf numFmtId="0" fontId="0" fillId="0" borderId="4" xfId="0" applyFont="1" applyFill="1" applyBorder="1" applyAlignment="1">
      <alignment horizontal="center" vertical="center"/>
    </xf>
    <xf numFmtId="0" fontId="0" fillId="0" borderId="4"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30" xfId="0" applyBorder="1" applyAlignment="1">
      <alignment horizontal="center"/>
    </xf>
    <xf numFmtId="0" fontId="0" fillId="0" borderId="33" xfId="0" applyFont="1" applyFill="1" applyBorder="1" applyAlignment="1">
      <alignment horizontal="center" vertical="center"/>
    </xf>
    <xf numFmtId="0" fontId="0" fillId="0" borderId="30" xfId="0" applyFont="1" applyFill="1" applyBorder="1" applyAlignment="1">
      <alignment horizontal="center" wrapText="1"/>
    </xf>
    <xf numFmtId="3" fontId="15" fillId="0" borderId="37" xfId="0" applyNumberFormat="1" applyFont="1" applyFill="1" applyBorder="1" applyAlignment="1">
      <alignment vertical="center" wrapText="1"/>
    </xf>
    <xf numFmtId="0" fontId="33" fillId="0" borderId="26" xfId="0" applyFont="1" applyBorder="1" applyAlignment="1">
      <alignment horizontal="center"/>
    </xf>
    <xf numFmtId="0" fontId="33" fillId="0" borderId="47" xfId="0" applyFont="1" applyBorder="1" applyAlignment="1">
      <alignment horizontal="center"/>
    </xf>
    <xf numFmtId="0" fontId="0" fillId="0" borderId="34" xfId="0" applyBorder="1" applyAlignment="1">
      <alignment horizontal="center"/>
    </xf>
    <xf numFmtId="0" fontId="0" fillId="0" borderId="29" xfId="0" applyBorder="1" applyAlignment="1">
      <alignment horizontal="center"/>
    </xf>
    <xf numFmtId="0" fontId="0" fillId="0" borderId="44" xfId="0" applyBorder="1" applyAlignment="1">
      <alignment horizontal="center"/>
    </xf>
    <xf numFmtId="0" fontId="33" fillId="0" borderId="9" xfId="0" applyFont="1" applyBorder="1" applyAlignment="1">
      <alignment horizontal="center"/>
    </xf>
    <xf numFmtId="0" fontId="0" fillId="0" borderId="11" xfId="0"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15" fillId="6" borderId="37" xfId="0" applyFont="1" applyFill="1" applyBorder="1" applyAlignment="1">
      <alignment horizontal="center" vertical="center" wrapText="1"/>
    </xf>
    <xf numFmtId="0" fontId="15" fillId="6" borderId="30" xfId="0" applyFont="1" applyFill="1" applyBorder="1" applyAlignment="1">
      <alignment horizontal="center" vertical="center" wrapText="1"/>
    </xf>
    <xf numFmtId="0" fontId="15" fillId="6" borderId="36" xfId="0" applyFont="1" applyFill="1" applyBorder="1" applyAlignment="1">
      <alignment horizontal="center" vertical="center" wrapText="1"/>
    </xf>
    <xf numFmtId="49" fontId="16" fillId="6" borderId="11" xfId="0" applyNumberFormat="1" applyFont="1" applyFill="1" applyBorder="1" applyAlignment="1">
      <alignment horizontal="center" vertical="center" wrapText="1"/>
    </xf>
    <xf numFmtId="49" fontId="16" fillId="6" borderId="4" xfId="0" applyNumberFormat="1" applyFont="1" applyFill="1" applyBorder="1" applyAlignment="1">
      <alignment horizontal="center" vertical="center" wrapText="1"/>
    </xf>
    <xf numFmtId="49" fontId="16" fillId="6" borderId="3" xfId="0" applyNumberFormat="1" applyFont="1" applyFill="1" applyBorder="1" applyAlignment="1">
      <alignment horizontal="center" vertical="center" wrapText="1"/>
    </xf>
    <xf numFmtId="49" fontId="17" fillId="6" borderId="11" xfId="0" applyNumberFormat="1" applyFont="1" applyFill="1" applyBorder="1" applyAlignment="1">
      <alignment horizontal="center" vertical="center" wrapText="1"/>
    </xf>
    <xf numFmtId="0" fontId="0" fillId="0" borderId="9" xfId="0" applyBorder="1" applyAlignment="1">
      <alignment horizontal="center"/>
    </xf>
    <xf numFmtId="0" fontId="6" fillId="4" borderId="9"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26" xfId="0" applyFont="1" applyFill="1" applyBorder="1" applyAlignment="1">
      <alignment horizontal="center" vertical="center" textRotation="90" wrapText="1"/>
    </xf>
    <xf numFmtId="0" fontId="6" fillId="3" borderId="9" xfId="0" applyFont="1" applyFill="1" applyBorder="1" applyAlignment="1">
      <alignment horizontal="center" vertical="center" textRotation="90" wrapText="1"/>
    </xf>
    <xf numFmtId="0" fontId="9" fillId="4" borderId="27" xfId="0" applyFont="1" applyFill="1" applyBorder="1" applyAlignment="1">
      <alignment horizontal="center" vertical="center" wrapText="1"/>
    </xf>
    <xf numFmtId="0" fontId="6" fillId="4" borderId="28"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0" borderId="26" xfId="0" applyFont="1" applyBorder="1" applyAlignment="1">
      <alignment horizontal="center"/>
    </xf>
    <xf numFmtId="0" fontId="6" fillId="0" borderId="9" xfId="0" applyFont="1" applyBorder="1" applyAlignment="1">
      <alignment horizontal="center"/>
    </xf>
    <xf numFmtId="0" fontId="6" fillId="0" borderId="47" xfId="0" applyFont="1" applyBorder="1" applyAlignment="1">
      <alignment horizontal="center"/>
    </xf>
    <xf numFmtId="0" fontId="0" fillId="0" borderId="32" xfId="0" applyBorder="1" applyAlignment="1">
      <alignment horizontal="center"/>
    </xf>
    <xf numFmtId="0" fontId="0" fillId="0" borderId="43" xfId="0" applyBorder="1" applyAlignment="1">
      <alignment horizontal="center"/>
    </xf>
    <xf numFmtId="0" fontId="12" fillId="3" borderId="18"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27" fillId="0" borderId="10" xfId="0" applyFont="1" applyBorder="1" applyAlignment="1">
      <alignment horizontal="center" wrapText="1"/>
    </xf>
    <xf numFmtId="0" fontId="27" fillId="0" borderId="13" xfId="0" applyFont="1" applyBorder="1" applyAlignment="1">
      <alignment horizontal="center" wrapText="1"/>
    </xf>
    <xf numFmtId="0" fontId="13" fillId="5" borderId="1" xfId="0" applyFont="1" applyFill="1" applyBorder="1" applyAlignment="1">
      <alignment horizontal="center" vertical="center"/>
    </xf>
    <xf numFmtId="0" fontId="13" fillId="5" borderId="14" xfId="0" applyFont="1" applyFill="1" applyBorder="1" applyAlignment="1">
      <alignment horizontal="center" vertical="center"/>
    </xf>
    <xf numFmtId="0" fontId="13" fillId="5" borderId="2" xfId="0" applyFont="1" applyFill="1" applyBorder="1" applyAlignment="1">
      <alignment horizontal="center" vertical="center"/>
    </xf>
    <xf numFmtId="49" fontId="13" fillId="5" borderId="52" xfId="0" applyNumberFormat="1" applyFont="1" applyFill="1" applyBorder="1" applyAlignment="1">
      <alignment horizontal="center" vertical="center" wrapText="1"/>
    </xf>
    <xf numFmtId="49" fontId="13" fillId="5" borderId="0" xfId="0" applyNumberFormat="1" applyFont="1" applyFill="1" applyBorder="1" applyAlignment="1">
      <alignment horizontal="center" vertical="center" wrapText="1"/>
    </xf>
    <xf numFmtId="49" fontId="13" fillId="5" borderId="8" xfId="0" applyNumberFormat="1" applyFont="1" applyFill="1" applyBorder="1" applyAlignment="1">
      <alignment horizontal="center" vertical="center" wrapText="1"/>
    </xf>
    <xf numFmtId="49" fontId="13" fillId="5" borderId="29" xfId="0" applyNumberFormat="1" applyFont="1" applyFill="1" applyBorder="1" applyAlignment="1">
      <alignment horizontal="center"/>
    </xf>
    <xf numFmtId="49" fontId="13" fillId="5" borderId="0" xfId="0" applyNumberFormat="1" applyFont="1" applyFill="1" applyBorder="1" applyAlignment="1">
      <alignment horizontal="center"/>
    </xf>
    <xf numFmtId="49" fontId="13" fillId="5" borderId="12" xfId="0" applyNumberFormat="1" applyFont="1" applyFill="1" applyBorder="1" applyAlignment="1">
      <alignment horizontal="center" vertical="center" wrapText="1"/>
    </xf>
    <xf numFmtId="49" fontId="13" fillId="5" borderId="15" xfId="0" applyNumberFormat="1" applyFont="1" applyFill="1" applyBorder="1" applyAlignment="1">
      <alignment horizontal="center" vertical="center" wrapText="1"/>
    </xf>
    <xf numFmtId="49" fontId="13" fillId="5" borderId="16" xfId="0" applyNumberFormat="1" applyFont="1" applyFill="1" applyBorder="1" applyAlignment="1">
      <alignment horizontal="center" vertical="center" wrapText="1"/>
    </xf>
    <xf numFmtId="0" fontId="3" fillId="3" borderId="26" xfId="0" applyFont="1" applyFill="1" applyBorder="1" applyAlignment="1">
      <alignment horizontal="center" vertical="center" textRotation="90" wrapText="1"/>
    </xf>
    <xf numFmtId="0" fontId="3" fillId="3" borderId="9" xfId="0" applyFont="1" applyFill="1" applyBorder="1"/>
    <xf numFmtId="0" fontId="0" fillId="2" borderId="25" xfId="0" applyFill="1" applyBorder="1" applyAlignment="1">
      <alignment horizontal="center"/>
    </xf>
    <xf numFmtId="0" fontId="0" fillId="2" borderId="20" xfId="0" applyFill="1" applyBorder="1" applyAlignment="1">
      <alignment horizontal="center"/>
    </xf>
    <xf numFmtId="0" fontId="0" fillId="2" borderId="29" xfId="0" applyFill="1" applyBorder="1" applyAlignment="1">
      <alignment horizontal="center"/>
    </xf>
    <xf numFmtId="0" fontId="0" fillId="2" borderId="8" xfId="0" applyFill="1" applyBorder="1" applyAlignment="1">
      <alignment horizontal="center"/>
    </xf>
    <xf numFmtId="0" fontId="2" fillId="3" borderId="26" xfId="0" applyFont="1" applyFill="1" applyBorder="1" applyAlignment="1">
      <alignment horizontal="center" vertical="center" textRotation="90" wrapText="1"/>
    </xf>
    <xf numFmtId="0" fontId="2" fillId="3" borderId="9" xfId="0" applyFont="1" applyFill="1" applyBorder="1" applyAlignment="1">
      <alignment horizontal="center" vertical="center" textRotation="90" wrapText="1"/>
    </xf>
    <xf numFmtId="0" fontId="3" fillId="3" borderId="17" xfId="0" applyFont="1" applyFill="1" applyBorder="1" applyAlignment="1">
      <alignment horizontal="center" vertical="center" wrapText="1"/>
    </xf>
    <xf numFmtId="0" fontId="15" fillId="6" borderId="72" xfId="0" applyFont="1" applyFill="1" applyBorder="1" applyAlignment="1">
      <alignment horizontal="center" vertical="center" wrapText="1"/>
    </xf>
    <xf numFmtId="0" fontId="15" fillId="6" borderId="54" xfId="0" applyFont="1" applyFill="1" applyBorder="1" applyAlignment="1">
      <alignment horizontal="center" vertical="center" wrapText="1"/>
    </xf>
    <xf numFmtId="0" fontId="15" fillId="6" borderId="55" xfId="0" applyFont="1" applyFill="1" applyBorder="1" applyAlignment="1">
      <alignment horizontal="center" vertical="center" wrapText="1"/>
    </xf>
    <xf numFmtId="0" fontId="0" fillId="0" borderId="12" xfId="0"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13" fillId="4" borderId="10" xfId="0" applyFont="1" applyFill="1" applyBorder="1" applyAlignment="1">
      <alignment horizontal="center" vertical="center"/>
    </xf>
    <xf numFmtId="0" fontId="13" fillId="4" borderId="41" xfId="0" applyFont="1" applyFill="1" applyBorder="1" applyAlignment="1">
      <alignment horizontal="center" vertical="center"/>
    </xf>
    <xf numFmtId="0" fontId="13" fillId="4" borderId="13" xfId="0" applyFont="1" applyFill="1" applyBorder="1" applyAlignment="1">
      <alignment horizontal="center" vertical="center"/>
    </xf>
    <xf numFmtId="49" fontId="13" fillId="4" borderId="10" xfId="0" applyNumberFormat="1" applyFont="1" applyFill="1" applyBorder="1" applyAlignment="1">
      <alignment horizontal="center" vertical="center" wrapText="1"/>
    </xf>
    <xf numFmtId="49" fontId="13" fillId="4" borderId="41" xfId="0" applyNumberFormat="1" applyFont="1" applyFill="1" applyBorder="1" applyAlignment="1">
      <alignment horizontal="center" vertical="center" wrapText="1"/>
    </xf>
    <xf numFmtId="49" fontId="13" fillId="4" borderId="13" xfId="0" applyNumberFormat="1" applyFont="1" applyFill="1" applyBorder="1" applyAlignment="1">
      <alignment horizontal="center" vertical="center" wrapText="1"/>
    </xf>
    <xf numFmtId="49" fontId="13" fillId="4" borderId="10" xfId="0" applyNumberFormat="1" applyFont="1" applyFill="1" applyBorder="1" applyAlignment="1">
      <alignment horizontal="center"/>
    </xf>
    <xf numFmtId="49" fontId="13" fillId="4" borderId="41" xfId="0" applyNumberFormat="1" applyFont="1" applyFill="1" applyBorder="1" applyAlignment="1">
      <alignment horizontal="center"/>
    </xf>
    <xf numFmtId="49" fontId="13" fillId="4" borderId="13" xfId="0" applyNumberFormat="1"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3" xfId="0" applyFill="1" applyBorder="1" applyAlignment="1">
      <alignment horizontal="center"/>
    </xf>
    <xf numFmtId="0" fontId="0" fillId="2" borderId="1" xfId="0" applyFill="1" applyBorder="1" applyAlignment="1">
      <alignment horizontal="center"/>
    </xf>
    <xf numFmtId="0" fontId="18" fillId="0" borderId="0" xfId="0" applyFont="1" applyAlignment="1">
      <alignment horizontal="center" vertical="center" wrapText="1"/>
    </xf>
    <xf numFmtId="0" fontId="21" fillId="0" borderId="15" xfId="1" applyBorder="1" applyAlignment="1">
      <alignment horizontal="center" vertical="top" wrapText="1"/>
    </xf>
    <xf numFmtId="0" fontId="30" fillId="0" borderId="3"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11" xfId="0" applyFont="1" applyBorder="1" applyAlignment="1">
      <alignment horizontal="center" vertical="center" wrapText="1"/>
    </xf>
    <xf numFmtId="0" fontId="0" fillId="0" borderId="7" xfId="0" applyBorder="1" applyAlignment="1">
      <alignment horizontal="center"/>
    </xf>
    <xf numFmtId="0" fontId="0" fillId="0" borderId="6" xfId="0" applyBorder="1" applyAlignment="1">
      <alignment horizontal="center"/>
    </xf>
    <xf numFmtId="0" fontId="1" fillId="0" borderId="32" xfId="0" applyFont="1" applyBorder="1" applyAlignment="1">
      <alignment horizontal="center"/>
    </xf>
    <xf numFmtId="0" fontId="1" fillId="0" borderId="6" xfId="0" applyFont="1" applyBorder="1" applyAlignment="1">
      <alignment horizontal="center"/>
    </xf>
    <xf numFmtId="0" fontId="1" fillId="0" borderId="62" xfId="0" applyFont="1" applyBorder="1" applyAlignment="1">
      <alignment horizontal="center"/>
    </xf>
    <xf numFmtId="0" fontId="0" fillId="2" borderId="0" xfId="0" applyFill="1" applyAlignment="1">
      <alignment horizontal="center"/>
    </xf>
    <xf numFmtId="0" fontId="0" fillId="0" borderId="0" xfId="0" applyFill="1" applyAlignment="1">
      <alignment horizontal="center"/>
    </xf>
    <xf numFmtId="0" fontId="20" fillId="0" borderId="0" xfId="0" applyFont="1" applyAlignment="1">
      <alignment horizontal="center" vertical="center" wrapText="1"/>
    </xf>
    <xf numFmtId="0" fontId="0" fillId="0" borderId="52" xfId="0" applyBorder="1" applyAlignment="1">
      <alignment horizontal="center" vertical="center" wrapText="1"/>
    </xf>
    <xf numFmtId="0" fontId="0" fillId="0" borderId="8" xfId="0" applyBorder="1" applyAlignment="1">
      <alignment horizontal="center" vertical="center" wrapText="1"/>
    </xf>
    <xf numFmtId="0" fontId="0" fillId="0" borderId="12" xfId="0" applyBorder="1" applyAlignment="1">
      <alignment horizontal="center" vertical="center" wrapText="1"/>
    </xf>
    <xf numFmtId="0" fontId="0" fillId="0" borderId="16" xfId="0" applyBorder="1" applyAlignment="1">
      <alignment horizontal="center" vertical="center" wrapText="1"/>
    </xf>
    <xf numFmtId="0" fontId="0" fillId="0" borderId="0" xfId="0" applyBorder="1" applyAlignment="1">
      <alignment horizontal="center" vertical="center" wrapText="1"/>
    </xf>
    <xf numFmtId="0" fontId="0" fillId="0" borderId="15" xfId="0" applyBorder="1" applyAlignment="1">
      <alignment horizontal="center" vertical="center" wrapText="1"/>
    </xf>
    <xf numFmtId="0" fontId="21" fillId="0" borderId="66" xfId="1" applyBorder="1" applyAlignment="1">
      <alignment horizontal="center" vertical="top" wrapText="1"/>
    </xf>
    <xf numFmtId="0" fontId="0" fillId="0" borderId="64" xfId="0" applyBorder="1" applyAlignment="1">
      <alignment horizontal="center" vertical="center" wrapText="1"/>
    </xf>
    <xf numFmtId="0" fontId="0" fillId="0" borderId="37" xfId="0" applyBorder="1" applyAlignment="1">
      <alignment horizontal="center" vertical="center" wrapText="1"/>
    </xf>
    <xf numFmtId="0" fontId="0" fillId="0" borderId="50" xfId="0" applyBorder="1" applyAlignment="1">
      <alignment horizontal="center" vertical="center"/>
    </xf>
    <xf numFmtId="0" fontId="0" fillId="0" borderId="35" xfId="0" applyBorder="1" applyAlignment="1">
      <alignment horizontal="center" vertical="center"/>
    </xf>
    <xf numFmtId="0" fontId="0" fillId="0" borderId="0" xfId="0" applyAlignment="1">
      <alignment horizontal="center"/>
    </xf>
    <xf numFmtId="0" fontId="0" fillId="0" borderId="14" xfId="0" applyBorder="1" applyAlignment="1">
      <alignment horizontal="center"/>
    </xf>
    <xf numFmtId="0" fontId="0" fillId="0" borderId="71" xfId="0" applyBorder="1" applyAlignment="1">
      <alignment horizontal="center"/>
    </xf>
    <xf numFmtId="0" fontId="0" fillId="0" borderId="0" xfId="0" applyBorder="1" applyAlignment="1">
      <alignment horizontal="center"/>
    </xf>
    <xf numFmtId="0" fontId="0" fillId="0" borderId="61"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0" fillId="0" borderId="67" xfId="0" applyBorder="1" applyAlignment="1">
      <alignment horizontal="center"/>
    </xf>
    <xf numFmtId="0" fontId="0" fillId="0" borderId="15" xfId="0" applyBorder="1" applyAlignment="1">
      <alignment horizontal="center"/>
    </xf>
    <xf numFmtId="0" fontId="0" fillId="0" borderId="60" xfId="0" applyBorder="1" applyAlignment="1">
      <alignment horizontal="center"/>
    </xf>
    <xf numFmtId="0" fontId="0" fillId="0" borderId="25" xfId="0" applyBorder="1" applyAlignment="1">
      <alignment horizontal="center"/>
    </xf>
    <xf numFmtId="0" fontId="0" fillId="0" borderId="49" xfId="0" applyBorder="1" applyAlignment="1">
      <alignment horizontal="center"/>
    </xf>
    <xf numFmtId="0" fontId="0" fillId="0" borderId="59" xfId="0" applyBorder="1" applyAlignment="1">
      <alignment horizontal="center"/>
    </xf>
    <xf numFmtId="0" fontId="22" fillId="4" borderId="25" xfId="0" applyFont="1" applyFill="1" applyBorder="1" applyAlignment="1">
      <alignment horizontal="center"/>
    </xf>
    <xf numFmtId="0" fontId="22" fillId="4" borderId="49" xfId="0" applyFont="1" applyFill="1" applyBorder="1" applyAlignment="1">
      <alignment horizontal="center"/>
    </xf>
    <xf numFmtId="0" fontId="22" fillId="4" borderId="59" xfId="0" applyFont="1" applyFill="1" applyBorder="1" applyAlignment="1">
      <alignment horizontal="center"/>
    </xf>
    <xf numFmtId="0" fontId="22" fillId="4" borderId="65" xfId="0" applyFont="1" applyFill="1" applyBorder="1" applyAlignment="1">
      <alignment horizontal="center"/>
    </xf>
    <xf numFmtId="0" fontId="22" fillId="4" borderId="66" xfId="0" applyFont="1" applyFill="1" applyBorder="1" applyAlignment="1">
      <alignment horizontal="center"/>
    </xf>
    <xf numFmtId="0" fontId="22" fillId="4" borderId="67" xfId="0" applyFont="1" applyFill="1" applyBorder="1" applyAlignment="1">
      <alignment horizontal="center"/>
    </xf>
    <xf numFmtId="0" fontId="0" fillId="0" borderId="68" xfId="0" applyBorder="1" applyAlignment="1">
      <alignment horizontal="center" vertical="center" wrapText="1"/>
    </xf>
    <xf numFmtId="0" fontId="0" fillId="0" borderId="20" xfId="0" applyBorder="1" applyAlignment="1">
      <alignment horizontal="center" vertical="center" wrapText="1"/>
    </xf>
    <xf numFmtId="0" fontId="0" fillId="0" borderId="49" xfId="0" applyBorder="1" applyAlignment="1">
      <alignment horizontal="center" vertical="center" wrapText="1"/>
    </xf>
    <xf numFmtId="0" fontId="0" fillId="0" borderId="51" xfId="0" applyBorder="1" applyAlignment="1">
      <alignment horizontal="center" vertical="center" wrapText="1"/>
    </xf>
    <xf numFmtId="0" fontId="0" fillId="0" borderId="4" xfId="0" applyBorder="1" applyAlignment="1">
      <alignment horizontal="center" vertical="center"/>
    </xf>
    <xf numFmtId="0" fontId="0" fillId="0" borderId="69" xfId="0" applyBorder="1" applyAlignment="1">
      <alignment horizontal="center"/>
    </xf>
    <xf numFmtId="0" fontId="0" fillId="0" borderId="63" xfId="0" applyBorder="1" applyAlignment="1">
      <alignment horizontal="center"/>
    </xf>
    <xf numFmtId="0" fontId="0" fillId="0" borderId="24" xfId="0" applyBorder="1" applyAlignment="1">
      <alignment horizontal="center"/>
    </xf>
    <xf numFmtId="0" fontId="22" fillId="4" borderId="29" xfId="0" applyFont="1" applyFill="1" applyBorder="1" applyAlignment="1">
      <alignment horizontal="center"/>
    </xf>
    <xf numFmtId="0" fontId="22" fillId="4" borderId="0" xfId="0" applyFont="1" applyFill="1" applyBorder="1" applyAlignment="1">
      <alignment horizontal="center"/>
    </xf>
    <xf numFmtId="0" fontId="22" fillId="4" borderId="61" xfId="0" applyFont="1" applyFill="1" applyBorder="1" applyAlignment="1">
      <alignment horizontal="center"/>
    </xf>
    <xf numFmtId="0" fontId="0" fillId="0" borderId="5" xfId="0" applyFill="1" applyBorder="1" applyAlignment="1">
      <alignment horizontal="center" vertical="center"/>
    </xf>
    <xf numFmtId="0" fontId="0" fillId="0" borderId="7" xfId="0" applyFill="1" applyBorder="1" applyAlignment="1">
      <alignment horizontal="center" vertical="center"/>
    </xf>
    <xf numFmtId="0" fontId="0" fillId="0" borderId="6" xfId="0" applyFill="1" applyBorder="1" applyAlignment="1">
      <alignment horizontal="center" vertical="center"/>
    </xf>
    <xf numFmtId="0" fontId="0" fillId="4" borderId="0" xfId="0" applyFill="1" applyAlignment="1">
      <alignment horizontal="center"/>
    </xf>
    <xf numFmtId="0" fontId="0" fillId="0" borderId="17" xfId="0" applyFill="1" applyBorder="1" applyAlignment="1">
      <alignment horizontal="center" vertical="center"/>
    </xf>
    <xf numFmtId="0" fontId="0" fillId="0" borderId="35" xfId="0" applyBorder="1" applyAlignment="1">
      <alignment horizontal="center"/>
    </xf>
    <xf numFmtId="0" fontId="0" fillId="0" borderId="33" xfId="0" applyBorder="1" applyAlignment="1">
      <alignment horizontal="center"/>
    </xf>
    <xf numFmtId="0" fontId="22" fillId="4" borderId="58" xfId="0" applyFont="1" applyFill="1" applyBorder="1" applyAlignment="1">
      <alignment horizontal="center"/>
    </xf>
    <xf numFmtId="0" fontId="22" fillId="4" borderId="38" xfId="0" applyFont="1" applyFill="1" applyBorder="1" applyAlignment="1">
      <alignment horizontal="center"/>
    </xf>
    <xf numFmtId="0" fontId="22" fillId="4" borderId="42" xfId="0" applyFont="1" applyFill="1" applyBorder="1" applyAlignment="1">
      <alignment horizontal="center"/>
    </xf>
    <xf numFmtId="0" fontId="32" fillId="0" borderId="34"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71" xfId="0" applyFont="1" applyBorder="1" applyAlignment="1">
      <alignment horizontal="center" vertical="center" wrapText="1"/>
    </xf>
    <xf numFmtId="0" fontId="32" fillId="0" borderId="29"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61"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60" xfId="0" applyFont="1" applyBorder="1" applyAlignment="1">
      <alignment horizontal="center" vertical="center" wrapText="1"/>
    </xf>
    <xf numFmtId="0" fontId="31" fillId="0" borderId="34"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71"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61" xfId="0" applyFont="1" applyBorder="1" applyAlignment="1">
      <alignment horizontal="center" vertical="center" wrapText="1"/>
    </xf>
    <xf numFmtId="0" fontId="31" fillId="0" borderId="44"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6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21" fillId="0" borderId="0" xfId="1" applyBorder="1" applyAlignment="1">
      <alignment horizontal="center" vertical="top" wrapText="1"/>
    </xf>
    <xf numFmtId="0" fontId="0" fillId="0" borderId="45" xfId="0" applyBorder="1" applyAlignment="1">
      <alignment horizontal="center" vertical="center"/>
    </xf>
    <xf numFmtId="0" fontId="0" fillId="0" borderId="43" xfId="0" applyBorder="1" applyAlignment="1">
      <alignment horizontal="center" vertical="center"/>
    </xf>
    <xf numFmtId="0" fontId="1" fillId="0" borderId="37" xfId="0" applyFont="1" applyBorder="1" applyAlignment="1">
      <alignment horizontal="center" vertical="center" wrapText="1"/>
    </xf>
    <xf numFmtId="0" fontId="1" fillId="0" borderId="30" xfId="0" applyFont="1" applyBorder="1" applyAlignment="1">
      <alignment horizontal="center" vertical="center" wrapText="1"/>
    </xf>
    <xf numFmtId="0" fontId="32" fillId="0" borderId="65" xfId="0" applyFont="1" applyBorder="1" applyAlignment="1">
      <alignment horizontal="center" vertical="center" wrapText="1"/>
    </xf>
    <xf numFmtId="0" fontId="32" fillId="0" borderId="66" xfId="0" applyFont="1" applyBorder="1" applyAlignment="1">
      <alignment horizontal="center" vertical="center" wrapText="1"/>
    </xf>
    <xf numFmtId="0" fontId="32" fillId="0" borderId="67" xfId="0" applyFont="1" applyBorder="1" applyAlignment="1">
      <alignment horizontal="center" vertical="center" wrapText="1"/>
    </xf>
    <xf numFmtId="0" fontId="0" fillId="0" borderId="17" xfId="0" applyNumberFormat="1" applyBorder="1" applyAlignment="1">
      <alignment horizontal="center" vertical="center" wrapText="1"/>
    </xf>
    <xf numFmtId="0" fontId="0" fillId="0" borderId="3" xfId="0" applyNumberFormat="1" applyBorder="1" applyAlignment="1">
      <alignment horizontal="center" vertical="center" wrapText="1"/>
    </xf>
    <xf numFmtId="0" fontId="0" fillId="0" borderId="18" xfId="0" applyNumberFormat="1" applyBorder="1" applyAlignment="1">
      <alignment horizontal="center" vertical="center" wrapText="1"/>
    </xf>
    <xf numFmtId="0" fontId="0" fillId="0" borderId="36" xfId="0" applyNumberFormat="1" applyBorder="1" applyAlignment="1">
      <alignment horizontal="center" vertical="center" wrapText="1"/>
    </xf>
    <xf numFmtId="0" fontId="22" fillId="4" borderId="44" xfId="0" applyFont="1" applyFill="1" applyBorder="1" applyAlignment="1">
      <alignment horizontal="center"/>
    </xf>
    <xf numFmtId="0" fontId="22" fillId="4" borderId="15" xfId="0" applyFont="1" applyFill="1" applyBorder="1" applyAlignment="1">
      <alignment horizontal="center"/>
    </xf>
    <xf numFmtId="0" fontId="22" fillId="4" borderId="60" xfId="0" applyFont="1" applyFill="1" applyBorder="1" applyAlignment="1">
      <alignment horizontal="center"/>
    </xf>
    <xf numFmtId="0" fontId="0" fillId="0" borderId="0" xfId="0" applyAlignment="1">
      <alignment horizontal="center" vertical="center"/>
    </xf>
    <xf numFmtId="0" fontId="21" fillId="0" borderId="0" xfId="1" applyAlignment="1">
      <alignment horizontal="center" vertical="top" wrapText="1"/>
    </xf>
    <xf numFmtId="0" fontId="34" fillId="0" borderId="44" xfId="0" applyFont="1" applyFill="1" applyBorder="1" applyAlignment="1">
      <alignment horizontal="center"/>
    </xf>
    <xf numFmtId="0" fontId="34" fillId="0" borderId="15" xfId="0" applyFont="1" applyFill="1" applyBorder="1" applyAlignment="1">
      <alignment horizontal="center"/>
    </xf>
    <xf numFmtId="0" fontId="34" fillId="0" borderId="60" xfId="0" applyFont="1" applyFill="1" applyBorder="1" applyAlignment="1">
      <alignment horizontal="center"/>
    </xf>
    <xf numFmtId="0" fontId="1" fillId="0" borderId="4" xfId="0" applyFont="1" applyBorder="1" applyAlignment="1">
      <alignment horizontal="center"/>
    </xf>
    <xf numFmtId="0" fontId="0" fillId="0" borderId="62" xfId="0" applyBorder="1" applyAlignment="1">
      <alignment horizont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1.jpeg"/><Relationship Id="rId7" Type="http://schemas.openxmlformats.org/officeDocument/2006/relationships/image" Target="../media/image14.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3.jpeg"/><Relationship Id="rId5" Type="http://schemas.openxmlformats.org/officeDocument/2006/relationships/image" Target="../media/image5.png"/><Relationship Id="rId4" Type="http://schemas.openxmlformats.org/officeDocument/2006/relationships/image" Target="../media/image12.jpeg"/><Relationship Id="rId9" Type="http://schemas.openxmlformats.org/officeDocument/2006/relationships/image" Target="../media/image1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jpg"/><Relationship Id="rId18" Type="http://schemas.openxmlformats.org/officeDocument/2006/relationships/image" Target="../media/image33.jpeg"/><Relationship Id="rId26" Type="http://schemas.openxmlformats.org/officeDocument/2006/relationships/image" Target="../media/image41.jpg"/><Relationship Id="rId3" Type="http://schemas.openxmlformats.org/officeDocument/2006/relationships/image" Target="../media/image18.jpeg"/><Relationship Id="rId21" Type="http://schemas.openxmlformats.org/officeDocument/2006/relationships/image" Target="../media/image36.jpeg"/><Relationship Id="rId7" Type="http://schemas.openxmlformats.org/officeDocument/2006/relationships/image" Target="../media/image22.jpeg"/><Relationship Id="rId12" Type="http://schemas.openxmlformats.org/officeDocument/2006/relationships/image" Target="../media/image27.jpeg"/><Relationship Id="rId17" Type="http://schemas.openxmlformats.org/officeDocument/2006/relationships/image" Target="../media/image32.jpeg"/><Relationship Id="rId25" Type="http://schemas.openxmlformats.org/officeDocument/2006/relationships/image" Target="../media/image40.jpg"/><Relationship Id="rId2" Type="http://schemas.openxmlformats.org/officeDocument/2006/relationships/image" Target="../media/image17.jpeg"/><Relationship Id="rId16" Type="http://schemas.openxmlformats.org/officeDocument/2006/relationships/image" Target="../media/image31.png"/><Relationship Id="rId20" Type="http://schemas.openxmlformats.org/officeDocument/2006/relationships/image" Target="../media/image35.jpeg"/><Relationship Id="rId29" Type="http://schemas.openxmlformats.org/officeDocument/2006/relationships/image" Target="../media/image44.png"/><Relationship Id="rId1" Type="http://schemas.openxmlformats.org/officeDocument/2006/relationships/image" Target="../media/image5.png"/><Relationship Id="rId6" Type="http://schemas.openxmlformats.org/officeDocument/2006/relationships/image" Target="../media/image21.jpeg"/><Relationship Id="rId11" Type="http://schemas.openxmlformats.org/officeDocument/2006/relationships/image" Target="../media/image26.jpeg"/><Relationship Id="rId24" Type="http://schemas.openxmlformats.org/officeDocument/2006/relationships/image" Target="../media/image39.jpeg"/><Relationship Id="rId5" Type="http://schemas.openxmlformats.org/officeDocument/2006/relationships/image" Target="../media/image20.jpeg"/><Relationship Id="rId15" Type="http://schemas.openxmlformats.org/officeDocument/2006/relationships/image" Target="../media/image30.jpeg"/><Relationship Id="rId23" Type="http://schemas.openxmlformats.org/officeDocument/2006/relationships/image" Target="../media/image38.jpg"/><Relationship Id="rId28" Type="http://schemas.openxmlformats.org/officeDocument/2006/relationships/image" Target="../media/image43.png"/><Relationship Id="rId10" Type="http://schemas.openxmlformats.org/officeDocument/2006/relationships/image" Target="../media/image25.jpeg"/><Relationship Id="rId19" Type="http://schemas.openxmlformats.org/officeDocument/2006/relationships/image" Target="../media/image34.jpeg"/><Relationship Id="rId31" Type="http://schemas.openxmlformats.org/officeDocument/2006/relationships/image" Target="../media/image46.png"/><Relationship Id="rId4" Type="http://schemas.openxmlformats.org/officeDocument/2006/relationships/image" Target="../media/image19.jpeg"/><Relationship Id="rId9" Type="http://schemas.openxmlformats.org/officeDocument/2006/relationships/image" Target="../media/image24.jpeg"/><Relationship Id="rId14" Type="http://schemas.openxmlformats.org/officeDocument/2006/relationships/image" Target="../media/image29.jpeg"/><Relationship Id="rId22" Type="http://schemas.openxmlformats.org/officeDocument/2006/relationships/image" Target="../media/image37.jpeg"/><Relationship Id="rId27" Type="http://schemas.openxmlformats.org/officeDocument/2006/relationships/image" Target="../media/image42.jpeg"/><Relationship Id="rId30" Type="http://schemas.openxmlformats.org/officeDocument/2006/relationships/image" Target="../media/image45.png"/></Relationships>
</file>

<file path=xl/drawings/_rels/drawing4.xml.rels><?xml version="1.0" encoding="UTF-8" standalone="yes"?>
<Relationships xmlns="http://schemas.openxmlformats.org/package/2006/relationships"><Relationship Id="rId8" Type="http://schemas.openxmlformats.org/officeDocument/2006/relationships/image" Target="../media/image53.jpeg"/><Relationship Id="rId3" Type="http://schemas.openxmlformats.org/officeDocument/2006/relationships/image" Target="../media/image48.jpeg"/><Relationship Id="rId7" Type="http://schemas.openxmlformats.org/officeDocument/2006/relationships/image" Target="../media/image52.jpeg"/><Relationship Id="rId12" Type="http://schemas.openxmlformats.org/officeDocument/2006/relationships/image" Target="../media/image57.jpeg"/><Relationship Id="rId2" Type="http://schemas.openxmlformats.org/officeDocument/2006/relationships/image" Target="../media/image47.jpeg"/><Relationship Id="rId1" Type="http://schemas.openxmlformats.org/officeDocument/2006/relationships/image" Target="../media/image5.png"/><Relationship Id="rId6" Type="http://schemas.openxmlformats.org/officeDocument/2006/relationships/image" Target="../media/image51.jpeg"/><Relationship Id="rId11" Type="http://schemas.openxmlformats.org/officeDocument/2006/relationships/image" Target="../media/image56.jpeg"/><Relationship Id="rId5" Type="http://schemas.openxmlformats.org/officeDocument/2006/relationships/image" Target="../media/image50.jpeg"/><Relationship Id="rId10" Type="http://schemas.openxmlformats.org/officeDocument/2006/relationships/image" Target="../media/image55.jpeg"/><Relationship Id="rId4" Type="http://schemas.openxmlformats.org/officeDocument/2006/relationships/image" Target="../media/image49.jpeg"/><Relationship Id="rId9" Type="http://schemas.openxmlformats.org/officeDocument/2006/relationships/image" Target="../media/image54.jpeg"/></Relationships>
</file>

<file path=xl/drawings/_rels/drawing5.xml.rels><?xml version="1.0" encoding="UTF-8" standalone="yes"?>
<Relationships xmlns="http://schemas.openxmlformats.org/package/2006/relationships"><Relationship Id="rId8" Type="http://schemas.openxmlformats.org/officeDocument/2006/relationships/image" Target="../media/image64.jpeg"/><Relationship Id="rId13" Type="http://schemas.openxmlformats.org/officeDocument/2006/relationships/image" Target="../media/image69.jpeg"/><Relationship Id="rId18" Type="http://schemas.openxmlformats.org/officeDocument/2006/relationships/image" Target="../media/image74.jpeg"/><Relationship Id="rId3" Type="http://schemas.openxmlformats.org/officeDocument/2006/relationships/image" Target="../media/image59.jpeg"/><Relationship Id="rId7" Type="http://schemas.openxmlformats.org/officeDocument/2006/relationships/image" Target="../media/image63.jpeg"/><Relationship Id="rId12" Type="http://schemas.openxmlformats.org/officeDocument/2006/relationships/image" Target="../media/image68.jpeg"/><Relationship Id="rId17" Type="http://schemas.openxmlformats.org/officeDocument/2006/relationships/image" Target="../media/image73.jpeg"/><Relationship Id="rId2" Type="http://schemas.openxmlformats.org/officeDocument/2006/relationships/image" Target="../media/image58.jpeg"/><Relationship Id="rId16" Type="http://schemas.openxmlformats.org/officeDocument/2006/relationships/image" Target="../media/image72.jpeg"/><Relationship Id="rId20" Type="http://schemas.openxmlformats.org/officeDocument/2006/relationships/image" Target="../media/image76.jpeg"/><Relationship Id="rId1" Type="http://schemas.openxmlformats.org/officeDocument/2006/relationships/image" Target="../media/image5.png"/><Relationship Id="rId6" Type="http://schemas.openxmlformats.org/officeDocument/2006/relationships/image" Target="../media/image62.jpeg"/><Relationship Id="rId11" Type="http://schemas.openxmlformats.org/officeDocument/2006/relationships/image" Target="../media/image67.jpeg"/><Relationship Id="rId5" Type="http://schemas.openxmlformats.org/officeDocument/2006/relationships/image" Target="../media/image61.jpeg"/><Relationship Id="rId15" Type="http://schemas.openxmlformats.org/officeDocument/2006/relationships/image" Target="../media/image71.jpeg"/><Relationship Id="rId10" Type="http://schemas.openxmlformats.org/officeDocument/2006/relationships/image" Target="../media/image66.jpeg"/><Relationship Id="rId19" Type="http://schemas.openxmlformats.org/officeDocument/2006/relationships/image" Target="../media/image75.jpeg"/><Relationship Id="rId4" Type="http://schemas.openxmlformats.org/officeDocument/2006/relationships/image" Target="../media/image60.jpeg"/><Relationship Id="rId9" Type="http://schemas.openxmlformats.org/officeDocument/2006/relationships/image" Target="../media/image65.jpeg"/><Relationship Id="rId14" Type="http://schemas.openxmlformats.org/officeDocument/2006/relationships/image" Target="../media/image7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jpeg"/><Relationship Id="rId1" Type="http://schemas.openxmlformats.org/officeDocument/2006/relationships/image" Target="../media/image77.jpe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81.jpeg"/><Relationship Id="rId2" Type="http://schemas.openxmlformats.org/officeDocument/2006/relationships/image" Target="../media/image80.png"/><Relationship Id="rId1" Type="http://schemas.openxmlformats.org/officeDocument/2006/relationships/image" Target="../media/image5.png"/><Relationship Id="rId6" Type="http://schemas.openxmlformats.org/officeDocument/2006/relationships/image" Target="../media/image84.jpeg"/><Relationship Id="rId5" Type="http://schemas.openxmlformats.org/officeDocument/2006/relationships/image" Target="../media/image83.jpeg"/><Relationship Id="rId4" Type="http://schemas.openxmlformats.org/officeDocument/2006/relationships/image" Target="../media/image82.jpeg"/></Relationships>
</file>

<file path=xl/drawings/_rels/drawing8.xml.rels><?xml version="1.0" encoding="UTF-8" standalone="yes"?>
<Relationships xmlns="http://schemas.openxmlformats.org/package/2006/relationships"><Relationship Id="rId8" Type="http://schemas.openxmlformats.org/officeDocument/2006/relationships/image" Target="../media/image91.jpeg"/><Relationship Id="rId3" Type="http://schemas.openxmlformats.org/officeDocument/2006/relationships/image" Target="../media/image86.jpeg"/><Relationship Id="rId7" Type="http://schemas.openxmlformats.org/officeDocument/2006/relationships/image" Target="../media/image90.jpeg"/><Relationship Id="rId2" Type="http://schemas.openxmlformats.org/officeDocument/2006/relationships/image" Target="../media/image85.jpeg"/><Relationship Id="rId1" Type="http://schemas.openxmlformats.org/officeDocument/2006/relationships/image" Target="../media/image5.png"/><Relationship Id="rId6" Type="http://schemas.openxmlformats.org/officeDocument/2006/relationships/image" Target="../media/image89.jpeg"/><Relationship Id="rId5" Type="http://schemas.openxmlformats.org/officeDocument/2006/relationships/image" Target="../media/image88.jpeg"/><Relationship Id="rId10" Type="http://schemas.openxmlformats.org/officeDocument/2006/relationships/image" Target="../media/image93.jpeg"/><Relationship Id="rId4" Type="http://schemas.openxmlformats.org/officeDocument/2006/relationships/image" Target="../media/image87.jpeg"/><Relationship Id="rId9" Type="http://schemas.openxmlformats.org/officeDocument/2006/relationships/image" Target="../media/image92.jpg"/></Relationships>
</file>

<file path=xl/drawings/drawing1.xml><?xml version="1.0" encoding="utf-8"?>
<xdr:wsDr xmlns:xdr="http://schemas.openxmlformats.org/drawingml/2006/spreadsheetDrawing" xmlns:a="http://schemas.openxmlformats.org/drawingml/2006/main">
  <xdr:twoCellAnchor editAs="oneCell">
    <xdr:from>
      <xdr:col>0</xdr:col>
      <xdr:colOff>28574</xdr:colOff>
      <xdr:row>4</xdr:row>
      <xdr:rowOff>76200</xdr:rowOff>
    </xdr:from>
    <xdr:to>
      <xdr:col>0</xdr:col>
      <xdr:colOff>809625</xdr:colOff>
      <xdr:row>8</xdr:row>
      <xdr:rowOff>133350</xdr:rowOff>
    </xdr:to>
    <xdr:pic>
      <xdr:nvPicPr>
        <xdr:cNvPr id="2" name="Рисунок 1" descr="country_00_bordo_00.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 y="838200"/>
          <a:ext cx="781051"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21</xdr:row>
      <xdr:rowOff>66675</xdr:rowOff>
    </xdr:from>
    <xdr:to>
      <xdr:col>0</xdr:col>
      <xdr:colOff>790575</xdr:colOff>
      <xdr:row>25</xdr:row>
      <xdr:rowOff>85725</xdr:rowOff>
    </xdr:to>
    <xdr:pic>
      <xdr:nvPicPr>
        <xdr:cNvPr id="3" name="Рисунок 2" descr="country_cooking_00_brown_00.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885950"/>
          <a:ext cx="7429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xdr:colOff>
      <xdr:row>31</xdr:row>
      <xdr:rowOff>47625</xdr:rowOff>
    </xdr:from>
    <xdr:to>
      <xdr:col>0</xdr:col>
      <xdr:colOff>838199</xdr:colOff>
      <xdr:row>35</xdr:row>
      <xdr:rowOff>66675</xdr:rowOff>
    </xdr:to>
    <xdr:pic>
      <xdr:nvPicPr>
        <xdr:cNvPr id="4" name="Рисунок 3" descr="bullerjan_00_nb_1.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4" y="549592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43</xdr:row>
      <xdr:rowOff>1</xdr:rowOff>
    </xdr:from>
    <xdr:to>
      <xdr:col>1</xdr:col>
      <xdr:colOff>47626</xdr:colOff>
      <xdr:row>47</xdr:row>
      <xdr:rowOff>180975</xdr:rowOff>
    </xdr:to>
    <xdr:pic>
      <xdr:nvPicPr>
        <xdr:cNvPr id="5" name="Рисунок 6" descr="country_pro_01.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4248151"/>
          <a:ext cx="885826"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104775</xdr:rowOff>
    </xdr:from>
    <xdr:to>
      <xdr:col>2</xdr:col>
      <xdr:colOff>19223</xdr:colOff>
      <xdr:row>3</xdr:row>
      <xdr:rowOff>123825</xdr:rowOff>
    </xdr:to>
    <xdr:pic>
      <xdr:nvPicPr>
        <xdr:cNvPr id="6" name="Рисунок 8" descr="rud_logo_heating00_w.pn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775" y="104775"/>
          <a:ext cx="1266998"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49</xdr:row>
      <xdr:rowOff>19050</xdr:rowOff>
    </xdr:from>
    <xdr:to>
      <xdr:col>0</xdr:col>
      <xdr:colOff>600075</xdr:colOff>
      <xdr:row>50</xdr:row>
      <xdr:rowOff>0</xdr:rowOff>
    </xdr:to>
    <xdr:pic>
      <xdr:nvPicPr>
        <xdr:cNvPr id="11" name="Рисунок 9" descr="weira.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4400" y="5248275"/>
          <a:ext cx="6858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49</xdr:row>
      <xdr:rowOff>38100</xdr:rowOff>
    </xdr:from>
    <xdr:to>
      <xdr:col>6</xdr:col>
      <xdr:colOff>854075</xdr:colOff>
      <xdr:row>50</xdr:row>
      <xdr:rowOff>104775</xdr:rowOff>
    </xdr:to>
    <xdr:pic>
      <xdr:nvPicPr>
        <xdr:cNvPr id="12" name="Рисунок 10" descr="octa.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76675" y="5457825"/>
          <a:ext cx="8445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9526</xdr:colOff>
      <xdr:row>49</xdr:row>
      <xdr:rowOff>9525</xdr:rowOff>
    </xdr:from>
    <xdr:to>
      <xdr:col>12</xdr:col>
      <xdr:colOff>561976</xdr:colOff>
      <xdr:row>50</xdr:row>
      <xdr:rowOff>67612</xdr:rowOff>
    </xdr:to>
    <xdr:pic>
      <xdr:nvPicPr>
        <xdr:cNvPr id="13" name="Рисунок 12" descr="трубная_разборная.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10476" y="5362575"/>
          <a:ext cx="552450" cy="534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19048</xdr:colOff>
      <xdr:row>9</xdr:row>
      <xdr:rowOff>123825</xdr:rowOff>
    </xdr:from>
    <xdr:to>
      <xdr:col>0</xdr:col>
      <xdr:colOff>790575</xdr:colOff>
      <xdr:row>14</xdr:row>
      <xdr:rowOff>80416</xdr:rowOff>
    </xdr:to>
    <xdr:pic>
      <xdr:nvPicPr>
        <xdr:cNvPr id="2" name="Рисунок 1" descr="country_00_bordo_00.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8" y="1933575"/>
          <a:ext cx="771527" cy="966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22</xdr:row>
      <xdr:rowOff>142875</xdr:rowOff>
    </xdr:from>
    <xdr:to>
      <xdr:col>0</xdr:col>
      <xdr:colOff>833089</xdr:colOff>
      <xdr:row>28</xdr:row>
      <xdr:rowOff>19050</xdr:rowOff>
    </xdr:to>
    <xdr:pic>
      <xdr:nvPicPr>
        <xdr:cNvPr id="3" name="Рисунок 2" descr="country_cooking_00_brown_00.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4610100"/>
          <a:ext cx="794989"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xdr:colOff>
      <xdr:row>34</xdr:row>
      <xdr:rowOff>0</xdr:rowOff>
    </xdr:from>
    <xdr:to>
      <xdr:col>0</xdr:col>
      <xdr:colOff>829139</xdr:colOff>
      <xdr:row>38</xdr:row>
      <xdr:rowOff>95250</xdr:rowOff>
    </xdr:to>
    <xdr:pic>
      <xdr:nvPicPr>
        <xdr:cNvPr id="4" name="Рисунок 3" descr="bullerjan_00_nb_1.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4" y="6991350"/>
          <a:ext cx="81961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19049</xdr:colOff>
      <xdr:row>43</xdr:row>
      <xdr:rowOff>152400</xdr:rowOff>
    </xdr:from>
    <xdr:to>
      <xdr:col>0</xdr:col>
      <xdr:colOff>850162</xdr:colOff>
      <xdr:row>47</xdr:row>
      <xdr:rowOff>314325</xdr:rowOff>
    </xdr:to>
    <xdr:pic>
      <xdr:nvPicPr>
        <xdr:cNvPr id="5" name="Рисунок 6" descr="country_pro_0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049" y="8991600"/>
          <a:ext cx="831113"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104775</xdr:rowOff>
    </xdr:from>
    <xdr:to>
      <xdr:col>1</xdr:col>
      <xdr:colOff>381173</xdr:colOff>
      <xdr:row>3</xdr:row>
      <xdr:rowOff>123825</xdr:rowOff>
    </xdr:to>
    <xdr:pic>
      <xdr:nvPicPr>
        <xdr:cNvPr id="6" name="Рисунок 8" descr="rud_logo_heating00_w.pn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775" y="104775"/>
          <a:ext cx="1266998"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47626</xdr:colOff>
      <xdr:row>49</xdr:row>
      <xdr:rowOff>28574</xdr:rowOff>
    </xdr:from>
    <xdr:to>
      <xdr:col>0</xdr:col>
      <xdr:colOff>828676</xdr:colOff>
      <xdr:row>49</xdr:row>
      <xdr:rowOff>514350</xdr:rowOff>
    </xdr:to>
    <xdr:pic>
      <xdr:nvPicPr>
        <xdr:cNvPr id="7" name="Рисунок 9" descr="weira.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626" y="11382374"/>
          <a:ext cx="781050"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9524</xdr:colOff>
      <xdr:row>49</xdr:row>
      <xdr:rowOff>38100</xdr:rowOff>
    </xdr:from>
    <xdr:to>
      <xdr:col>6</xdr:col>
      <xdr:colOff>871713</xdr:colOff>
      <xdr:row>49</xdr:row>
      <xdr:rowOff>495300</xdr:rowOff>
    </xdr:to>
    <xdr:pic>
      <xdr:nvPicPr>
        <xdr:cNvPr id="8" name="Рисунок 10" descr="octa.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09999" y="11391900"/>
          <a:ext cx="86218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180976</xdr:colOff>
      <xdr:row>49</xdr:row>
      <xdr:rowOff>66675</xdr:rowOff>
    </xdr:from>
    <xdr:to>
      <xdr:col>13</xdr:col>
      <xdr:colOff>285750</xdr:colOff>
      <xdr:row>49</xdr:row>
      <xdr:rowOff>544731</xdr:rowOff>
    </xdr:to>
    <xdr:pic>
      <xdr:nvPicPr>
        <xdr:cNvPr id="9" name="Рисунок 8" descr="трубная_разборная.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715251" y="11420475"/>
          <a:ext cx="676274" cy="478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66676</xdr:colOff>
      <xdr:row>48</xdr:row>
      <xdr:rowOff>66675</xdr:rowOff>
    </xdr:from>
    <xdr:to>
      <xdr:col>0</xdr:col>
      <xdr:colOff>836296</xdr:colOff>
      <xdr:row>48</xdr:row>
      <xdr:rowOff>1028700</xdr:rowOff>
    </xdr:to>
    <xdr:pic>
      <xdr:nvPicPr>
        <xdr:cNvPr id="10" name="Рисунок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676" y="10010775"/>
          <a:ext cx="769620" cy="962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0</xdr:row>
      <xdr:rowOff>142874</xdr:rowOff>
    </xdr:from>
    <xdr:to>
      <xdr:col>1</xdr:col>
      <xdr:colOff>988594</xdr:colOff>
      <xdr:row>3</xdr:row>
      <xdr:rowOff>11205</xdr:rowOff>
    </xdr:to>
    <xdr:pic>
      <xdr:nvPicPr>
        <xdr:cNvPr id="10" name="Рисунок 8" descr="rud_logo_heating00_w.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42874"/>
          <a:ext cx="2289597" cy="843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34637</xdr:colOff>
      <xdr:row>7</xdr:row>
      <xdr:rowOff>51956</xdr:rowOff>
    </xdr:from>
    <xdr:to>
      <xdr:col>2</xdr:col>
      <xdr:colOff>1646465</xdr:colOff>
      <xdr:row>7</xdr:row>
      <xdr:rowOff>1625939</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3137" y="5290706"/>
          <a:ext cx="1611828" cy="1573983"/>
        </a:xfrm>
        <a:prstGeom prst="rect">
          <a:avLst/>
        </a:prstGeom>
      </xdr:spPr>
    </xdr:pic>
    <xdr:clientData/>
  </xdr:twoCellAnchor>
  <xdr:twoCellAnchor editAs="oneCell">
    <xdr:from>
      <xdr:col>2</xdr:col>
      <xdr:colOff>18117</xdr:colOff>
      <xdr:row>8</xdr:row>
      <xdr:rowOff>17319</xdr:rowOff>
    </xdr:from>
    <xdr:to>
      <xdr:col>2</xdr:col>
      <xdr:colOff>1693913</xdr:colOff>
      <xdr:row>8</xdr:row>
      <xdr:rowOff>1619251</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56617" y="6888926"/>
          <a:ext cx="1675796" cy="1601932"/>
        </a:xfrm>
        <a:prstGeom prst="rect">
          <a:avLst/>
        </a:prstGeom>
      </xdr:spPr>
    </xdr:pic>
    <xdr:clientData/>
  </xdr:twoCellAnchor>
  <xdr:twoCellAnchor editAs="oneCell">
    <xdr:from>
      <xdr:col>2</xdr:col>
      <xdr:colOff>48244</xdr:colOff>
      <xdr:row>6</xdr:row>
      <xdr:rowOff>28452</xdr:rowOff>
    </xdr:from>
    <xdr:to>
      <xdr:col>2</xdr:col>
      <xdr:colOff>1704295</xdr:colOff>
      <xdr:row>6</xdr:row>
      <xdr:rowOff>1605643</xdr:rowOff>
    </xdr:to>
    <xdr:pic>
      <xdr:nvPicPr>
        <xdr:cNvPr id="11" name="Рисунок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86744" y="3634345"/>
          <a:ext cx="1656051" cy="1577191"/>
        </a:xfrm>
        <a:prstGeom prst="rect">
          <a:avLst/>
        </a:prstGeom>
      </xdr:spPr>
    </xdr:pic>
    <xdr:clientData/>
  </xdr:twoCellAnchor>
  <xdr:twoCellAnchor editAs="oneCell">
    <xdr:from>
      <xdr:col>2</xdr:col>
      <xdr:colOff>51954</xdr:colOff>
      <xdr:row>5</xdr:row>
      <xdr:rowOff>34638</xdr:rowOff>
    </xdr:from>
    <xdr:to>
      <xdr:col>2</xdr:col>
      <xdr:colOff>1660072</xdr:colOff>
      <xdr:row>5</xdr:row>
      <xdr:rowOff>1611530</xdr:rowOff>
    </xdr:to>
    <xdr:pic>
      <xdr:nvPicPr>
        <xdr:cNvPr id="15" name="Рисунок 1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90454" y="2007674"/>
          <a:ext cx="1608118" cy="1576892"/>
        </a:xfrm>
        <a:prstGeom prst="rect">
          <a:avLst/>
        </a:prstGeom>
      </xdr:spPr>
    </xdr:pic>
    <xdr:clientData/>
  </xdr:twoCellAnchor>
  <xdr:twoCellAnchor editAs="oneCell">
    <xdr:from>
      <xdr:col>2</xdr:col>
      <xdr:colOff>190502</xdr:colOff>
      <xdr:row>9</xdr:row>
      <xdr:rowOff>122465</xdr:rowOff>
    </xdr:from>
    <xdr:to>
      <xdr:col>2</xdr:col>
      <xdr:colOff>1700894</xdr:colOff>
      <xdr:row>9</xdr:row>
      <xdr:rowOff>1594129</xdr:rowOff>
    </xdr:to>
    <xdr:pic>
      <xdr:nvPicPr>
        <xdr:cNvPr id="2" name="Рисунок 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29002" y="8626929"/>
          <a:ext cx="1510392" cy="1471664"/>
        </a:xfrm>
        <a:prstGeom prst="rect">
          <a:avLst/>
        </a:prstGeom>
      </xdr:spPr>
    </xdr:pic>
    <xdr:clientData/>
  </xdr:twoCellAnchor>
  <xdr:twoCellAnchor editAs="oneCell">
    <xdr:from>
      <xdr:col>2</xdr:col>
      <xdr:colOff>272144</xdr:colOff>
      <xdr:row>14</xdr:row>
      <xdr:rowOff>122463</xdr:rowOff>
    </xdr:from>
    <xdr:to>
      <xdr:col>2</xdr:col>
      <xdr:colOff>1660072</xdr:colOff>
      <xdr:row>14</xdr:row>
      <xdr:rowOff>1605390</xdr:rowOff>
    </xdr:to>
    <xdr:pic>
      <xdr:nvPicPr>
        <xdr:cNvPr id="6" name="Рисунок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10644" y="10259784"/>
          <a:ext cx="1387928" cy="1482927"/>
        </a:xfrm>
        <a:prstGeom prst="rect">
          <a:avLst/>
        </a:prstGeom>
      </xdr:spPr>
    </xdr:pic>
    <xdr:clientData/>
  </xdr:twoCellAnchor>
  <xdr:twoCellAnchor editAs="oneCell">
    <xdr:from>
      <xdr:col>2</xdr:col>
      <xdr:colOff>136073</xdr:colOff>
      <xdr:row>11</xdr:row>
      <xdr:rowOff>163286</xdr:rowOff>
    </xdr:from>
    <xdr:to>
      <xdr:col>2</xdr:col>
      <xdr:colOff>1621589</xdr:colOff>
      <xdr:row>11</xdr:row>
      <xdr:rowOff>1551213</xdr:rowOff>
    </xdr:to>
    <xdr:pic>
      <xdr:nvPicPr>
        <xdr:cNvPr id="17" name="Рисунок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74573" y="10300607"/>
          <a:ext cx="1485516" cy="1387927"/>
        </a:xfrm>
        <a:prstGeom prst="rect">
          <a:avLst/>
        </a:prstGeom>
      </xdr:spPr>
    </xdr:pic>
    <xdr:clientData/>
  </xdr:twoCellAnchor>
  <xdr:twoCellAnchor editAs="oneCell">
    <xdr:from>
      <xdr:col>2</xdr:col>
      <xdr:colOff>54431</xdr:colOff>
      <xdr:row>32</xdr:row>
      <xdr:rowOff>68036</xdr:rowOff>
    </xdr:from>
    <xdr:to>
      <xdr:col>2</xdr:col>
      <xdr:colOff>1923145</xdr:colOff>
      <xdr:row>32</xdr:row>
      <xdr:rowOff>1469572</xdr:rowOff>
    </xdr:to>
    <xdr:pic>
      <xdr:nvPicPr>
        <xdr:cNvPr id="4" name="Рисунок 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92931" y="20002500"/>
          <a:ext cx="1868714" cy="1401536"/>
        </a:xfrm>
        <a:prstGeom prst="rect">
          <a:avLst/>
        </a:prstGeom>
      </xdr:spPr>
    </xdr:pic>
    <xdr:clientData/>
  </xdr:twoCellAnchor>
  <xdr:twoCellAnchor editAs="oneCell">
    <xdr:from>
      <xdr:col>2</xdr:col>
      <xdr:colOff>122464</xdr:colOff>
      <xdr:row>15</xdr:row>
      <xdr:rowOff>57694</xdr:rowOff>
    </xdr:from>
    <xdr:to>
      <xdr:col>2</xdr:col>
      <xdr:colOff>1729773</xdr:colOff>
      <xdr:row>16</xdr:row>
      <xdr:rowOff>0</xdr:rowOff>
    </xdr:to>
    <xdr:pic>
      <xdr:nvPicPr>
        <xdr:cNvPr id="7" name="Рисунок 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60964" y="13460730"/>
          <a:ext cx="1607309" cy="1575163"/>
        </a:xfrm>
        <a:prstGeom prst="rect">
          <a:avLst/>
        </a:prstGeom>
      </xdr:spPr>
    </xdr:pic>
    <xdr:clientData/>
  </xdr:twoCellAnchor>
  <xdr:twoCellAnchor editAs="oneCell">
    <xdr:from>
      <xdr:col>2</xdr:col>
      <xdr:colOff>176894</xdr:colOff>
      <xdr:row>16</xdr:row>
      <xdr:rowOff>68036</xdr:rowOff>
    </xdr:from>
    <xdr:to>
      <xdr:col>2</xdr:col>
      <xdr:colOff>1796144</xdr:colOff>
      <xdr:row>16</xdr:row>
      <xdr:rowOff>1619414</xdr:rowOff>
    </xdr:to>
    <xdr:pic>
      <xdr:nvPicPr>
        <xdr:cNvPr id="8" name="Рисунок 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15394" y="15103929"/>
          <a:ext cx="1619250" cy="1551378"/>
        </a:xfrm>
        <a:prstGeom prst="rect">
          <a:avLst/>
        </a:prstGeom>
      </xdr:spPr>
    </xdr:pic>
    <xdr:clientData/>
  </xdr:twoCellAnchor>
  <xdr:twoCellAnchor editAs="oneCell">
    <xdr:from>
      <xdr:col>2</xdr:col>
      <xdr:colOff>149679</xdr:colOff>
      <xdr:row>30</xdr:row>
      <xdr:rowOff>81643</xdr:rowOff>
    </xdr:from>
    <xdr:to>
      <xdr:col>2</xdr:col>
      <xdr:colOff>1825186</xdr:colOff>
      <xdr:row>30</xdr:row>
      <xdr:rowOff>1578429</xdr:rowOff>
    </xdr:to>
    <xdr:pic>
      <xdr:nvPicPr>
        <xdr:cNvPr id="16" name="Рисунок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88179" y="16750393"/>
          <a:ext cx="1675507" cy="1496786"/>
        </a:xfrm>
        <a:prstGeom prst="rect">
          <a:avLst/>
        </a:prstGeom>
      </xdr:spPr>
    </xdr:pic>
    <xdr:clientData/>
  </xdr:twoCellAnchor>
  <xdr:twoCellAnchor editAs="oneCell">
    <xdr:from>
      <xdr:col>2</xdr:col>
      <xdr:colOff>40820</xdr:colOff>
      <xdr:row>31</xdr:row>
      <xdr:rowOff>13607</xdr:rowOff>
    </xdr:from>
    <xdr:to>
      <xdr:col>2</xdr:col>
      <xdr:colOff>1906637</xdr:colOff>
      <xdr:row>31</xdr:row>
      <xdr:rowOff>1597478</xdr:rowOff>
    </xdr:to>
    <xdr:pic>
      <xdr:nvPicPr>
        <xdr:cNvPr id="18" name="Рисунок 1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279320" y="18315214"/>
          <a:ext cx="1865817" cy="1583871"/>
        </a:xfrm>
        <a:prstGeom prst="rect">
          <a:avLst/>
        </a:prstGeom>
      </xdr:spPr>
    </xdr:pic>
    <xdr:clientData/>
  </xdr:twoCellAnchor>
  <xdr:twoCellAnchor editAs="oneCell">
    <xdr:from>
      <xdr:col>2</xdr:col>
      <xdr:colOff>108857</xdr:colOff>
      <xdr:row>33</xdr:row>
      <xdr:rowOff>176893</xdr:rowOff>
    </xdr:from>
    <xdr:to>
      <xdr:col>2</xdr:col>
      <xdr:colOff>1741714</xdr:colOff>
      <xdr:row>33</xdr:row>
      <xdr:rowOff>1401536</xdr:rowOff>
    </xdr:to>
    <xdr:pic>
      <xdr:nvPicPr>
        <xdr:cNvPr id="20" name="Рисунок 1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347357" y="21744214"/>
          <a:ext cx="1632857" cy="1224643"/>
        </a:xfrm>
        <a:prstGeom prst="rect">
          <a:avLst/>
        </a:prstGeom>
      </xdr:spPr>
    </xdr:pic>
    <xdr:clientData/>
  </xdr:twoCellAnchor>
  <xdr:twoCellAnchor editAs="oneCell">
    <xdr:from>
      <xdr:col>2</xdr:col>
      <xdr:colOff>95250</xdr:colOff>
      <xdr:row>17</xdr:row>
      <xdr:rowOff>40822</xdr:rowOff>
    </xdr:from>
    <xdr:to>
      <xdr:col>2</xdr:col>
      <xdr:colOff>1743675</xdr:colOff>
      <xdr:row>17</xdr:row>
      <xdr:rowOff>1578429</xdr:rowOff>
    </xdr:to>
    <xdr:pic>
      <xdr:nvPicPr>
        <xdr:cNvPr id="9" name="Рисунок 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flipH="1">
          <a:off x="3333750" y="16709572"/>
          <a:ext cx="1648425" cy="1537607"/>
        </a:xfrm>
        <a:prstGeom prst="rect">
          <a:avLst/>
        </a:prstGeom>
      </xdr:spPr>
    </xdr:pic>
    <xdr:clientData/>
  </xdr:twoCellAnchor>
  <xdr:twoCellAnchor editAs="oneCell">
    <xdr:from>
      <xdr:col>2</xdr:col>
      <xdr:colOff>136072</xdr:colOff>
      <xdr:row>18</xdr:row>
      <xdr:rowOff>95251</xdr:rowOff>
    </xdr:from>
    <xdr:to>
      <xdr:col>2</xdr:col>
      <xdr:colOff>1859106</xdr:colOff>
      <xdr:row>18</xdr:row>
      <xdr:rowOff>1551215</xdr:rowOff>
    </xdr:to>
    <xdr:pic>
      <xdr:nvPicPr>
        <xdr:cNvPr id="12" name="Рисунок 1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74572" y="18396858"/>
          <a:ext cx="1723034" cy="1455964"/>
        </a:xfrm>
        <a:prstGeom prst="rect">
          <a:avLst/>
        </a:prstGeom>
      </xdr:spPr>
    </xdr:pic>
    <xdr:clientData/>
  </xdr:twoCellAnchor>
  <xdr:twoCellAnchor editAs="oneCell">
    <xdr:from>
      <xdr:col>2</xdr:col>
      <xdr:colOff>108858</xdr:colOff>
      <xdr:row>13</xdr:row>
      <xdr:rowOff>108858</xdr:rowOff>
    </xdr:from>
    <xdr:to>
      <xdr:col>2</xdr:col>
      <xdr:colOff>1803935</xdr:colOff>
      <xdr:row>13</xdr:row>
      <xdr:rowOff>1605643</xdr:rowOff>
    </xdr:to>
    <xdr:pic>
      <xdr:nvPicPr>
        <xdr:cNvPr id="13" name="Рисунок 1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347358" y="11879037"/>
          <a:ext cx="1695077" cy="1496785"/>
        </a:xfrm>
        <a:prstGeom prst="rect">
          <a:avLst/>
        </a:prstGeom>
      </xdr:spPr>
    </xdr:pic>
    <xdr:clientData/>
  </xdr:twoCellAnchor>
  <xdr:twoCellAnchor editAs="oneCell">
    <xdr:from>
      <xdr:col>2</xdr:col>
      <xdr:colOff>40824</xdr:colOff>
      <xdr:row>12</xdr:row>
      <xdr:rowOff>47919</xdr:rowOff>
    </xdr:from>
    <xdr:to>
      <xdr:col>2</xdr:col>
      <xdr:colOff>1864179</xdr:colOff>
      <xdr:row>12</xdr:row>
      <xdr:rowOff>1632174</xdr:rowOff>
    </xdr:to>
    <xdr:pic>
      <xdr:nvPicPr>
        <xdr:cNvPr id="14" name="Рисунок 1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279324" y="11818098"/>
          <a:ext cx="1823355" cy="1584255"/>
        </a:xfrm>
        <a:prstGeom prst="rect">
          <a:avLst/>
        </a:prstGeom>
      </xdr:spPr>
    </xdr:pic>
    <xdr:clientData/>
  </xdr:twoCellAnchor>
  <xdr:twoCellAnchor editAs="oneCell">
    <xdr:from>
      <xdr:col>2</xdr:col>
      <xdr:colOff>81644</xdr:colOff>
      <xdr:row>10</xdr:row>
      <xdr:rowOff>40822</xdr:rowOff>
    </xdr:from>
    <xdr:to>
      <xdr:col>2</xdr:col>
      <xdr:colOff>1728108</xdr:colOff>
      <xdr:row>10</xdr:row>
      <xdr:rowOff>1485361</xdr:rowOff>
    </xdr:to>
    <xdr:pic>
      <xdr:nvPicPr>
        <xdr:cNvPr id="19" name="Рисунок 18"/>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320144" y="10178143"/>
          <a:ext cx="1646464" cy="1444539"/>
        </a:xfrm>
        <a:prstGeom prst="rect">
          <a:avLst/>
        </a:prstGeom>
      </xdr:spPr>
    </xdr:pic>
    <xdr:clientData/>
  </xdr:twoCellAnchor>
  <xdr:twoCellAnchor editAs="oneCell">
    <xdr:from>
      <xdr:col>2</xdr:col>
      <xdr:colOff>108858</xdr:colOff>
      <xdr:row>19</xdr:row>
      <xdr:rowOff>54430</xdr:rowOff>
    </xdr:from>
    <xdr:to>
      <xdr:col>2</xdr:col>
      <xdr:colOff>1864179</xdr:colOff>
      <xdr:row>20</xdr:row>
      <xdr:rowOff>3018</xdr:rowOff>
    </xdr:to>
    <xdr:pic>
      <xdr:nvPicPr>
        <xdr:cNvPr id="21" name="Рисунок 2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347358" y="24887466"/>
          <a:ext cx="1755321" cy="1581445"/>
        </a:xfrm>
        <a:prstGeom prst="rect">
          <a:avLst/>
        </a:prstGeom>
      </xdr:spPr>
    </xdr:pic>
    <xdr:clientData/>
  </xdr:twoCellAnchor>
  <xdr:twoCellAnchor editAs="oneCell">
    <xdr:from>
      <xdr:col>2</xdr:col>
      <xdr:colOff>149679</xdr:colOff>
      <xdr:row>20</xdr:row>
      <xdr:rowOff>81644</xdr:rowOff>
    </xdr:from>
    <xdr:to>
      <xdr:col>2</xdr:col>
      <xdr:colOff>1864178</xdr:colOff>
      <xdr:row>20</xdr:row>
      <xdr:rowOff>1600432</xdr:rowOff>
    </xdr:to>
    <xdr:pic>
      <xdr:nvPicPr>
        <xdr:cNvPr id="22" name="Рисунок 2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388179" y="26547537"/>
          <a:ext cx="1714499" cy="1518788"/>
        </a:xfrm>
        <a:prstGeom prst="rect">
          <a:avLst/>
        </a:prstGeom>
      </xdr:spPr>
    </xdr:pic>
    <xdr:clientData/>
  </xdr:twoCellAnchor>
  <xdr:twoCellAnchor editAs="oneCell">
    <xdr:from>
      <xdr:col>2</xdr:col>
      <xdr:colOff>68037</xdr:colOff>
      <xdr:row>21</xdr:row>
      <xdr:rowOff>81641</xdr:rowOff>
    </xdr:from>
    <xdr:to>
      <xdr:col>2</xdr:col>
      <xdr:colOff>1836965</xdr:colOff>
      <xdr:row>21</xdr:row>
      <xdr:rowOff>1581892</xdr:rowOff>
    </xdr:to>
    <xdr:pic>
      <xdr:nvPicPr>
        <xdr:cNvPr id="23" name="Рисунок 22"/>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306537" y="28180391"/>
          <a:ext cx="1768928" cy="1500251"/>
        </a:xfrm>
        <a:prstGeom prst="rect">
          <a:avLst/>
        </a:prstGeom>
      </xdr:spPr>
    </xdr:pic>
    <xdr:clientData/>
  </xdr:twoCellAnchor>
  <xdr:twoCellAnchor editAs="oneCell">
    <xdr:from>
      <xdr:col>2</xdr:col>
      <xdr:colOff>176893</xdr:colOff>
      <xdr:row>34</xdr:row>
      <xdr:rowOff>54428</xdr:rowOff>
    </xdr:from>
    <xdr:to>
      <xdr:col>2</xdr:col>
      <xdr:colOff>1755322</xdr:colOff>
      <xdr:row>34</xdr:row>
      <xdr:rowOff>1496344</xdr:rowOff>
    </xdr:to>
    <xdr:pic>
      <xdr:nvPicPr>
        <xdr:cNvPr id="25" name="Рисунок 24"/>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415393" y="36317464"/>
          <a:ext cx="1578429" cy="1441916"/>
        </a:xfrm>
        <a:prstGeom prst="rect">
          <a:avLst/>
        </a:prstGeom>
      </xdr:spPr>
    </xdr:pic>
    <xdr:clientData/>
  </xdr:twoCellAnchor>
  <xdr:twoCellAnchor editAs="oneCell">
    <xdr:from>
      <xdr:col>2</xdr:col>
      <xdr:colOff>244929</xdr:colOff>
      <xdr:row>26</xdr:row>
      <xdr:rowOff>149678</xdr:rowOff>
    </xdr:from>
    <xdr:to>
      <xdr:col>2</xdr:col>
      <xdr:colOff>1768929</xdr:colOff>
      <xdr:row>26</xdr:row>
      <xdr:rowOff>1581663</xdr:rowOff>
    </xdr:to>
    <xdr:pic>
      <xdr:nvPicPr>
        <xdr:cNvPr id="24" name="Рисунок 23"/>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483429" y="29881285"/>
          <a:ext cx="1524000" cy="1431985"/>
        </a:xfrm>
        <a:prstGeom prst="rect">
          <a:avLst/>
        </a:prstGeom>
      </xdr:spPr>
    </xdr:pic>
    <xdr:clientData/>
  </xdr:twoCellAnchor>
  <xdr:twoCellAnchor editAs="oneCell">
    <xdr:from>
      <xdr:col>2</xdr:col>
      <xdr:colOff>122464</xdr:colOff>
      <xdr:row>27</xdr:row>
      <xdr:rowOff>231321</xdr:rowOff>
    </xdr:from>
    <xdr:to>
      <xdr:col>2</xdr:col>
      <xdr:colOff>1740537</xdr:colOff>
      <xdr:row>27</xdr:row>
      <xdr:rowOff>1360714</xdr:rowOff>
    </xdr:to>
    <xdr:pic>
      <xdr:nvPicPr>
        <xdr:cNvPr id="26" name="Рисунок 25"/>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360964" y="31595785"/>
          <a:ext cx="1618073" cy="1129393"/>
        </a:xfrm>
        <a:prstGeom prst="rect">
          <a:avLst/>
        </a:prstGeom>
      </xdr:spPr>
    </xdr:pic>
    <xdr:clientData/>
  </xdr:twoCellAnchor>
  <xdr:twoCellAnchor editAs="oneCell">
    <xdr:from>
      <xdr:col>2</xdr:col>
      <xdr:colOff>108858</xdr:colOff>
      <xdr:row>28</xdr:row>
      <xdr:rowOff>217715</xdr:rowOff>
    </xdr:from>
    <xdr:to>
      <xdr:col>2</xdr:col>
      <xdr:colOff>1746425</xdr:colOff>
      <xdr:row>28</xdr:row>
      <xdr:rowOff>1360715</xdr:rowOff>
    </xdr:to>
    <xdr:pic>
      <xdr:nvPicPr>
        <xdr:cNvPr id="27" name="Рисунок 26"/>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347358" y="33215036"/>
          <a:ext cx="1637567" cy="1143000"/>
        </a:xfrm>
        <a:prstGeom prst="rect">
          <a:avLst/>
        </a:prstGeom>
      </xdr:spPr>
    </xdr:pic>
    <xdr:clientData/>
  </xdr:twoCellAnchor>
  <xdr:twoCellAnchor editAs="oneCell">
    <xdr:from>
      <xdr:col>2</xdr:col>
      <xdr:colOff>231322</xdr:colOff>
      <xdr:row>29</xdr:row>
      <xdr:rowOff>258535</xdr:rowOff>
    </xdr:from>
    <xdr:to>
      <xdr:col>2</xdr:col>
      <xdr:colOff>1782536</xdr:colOff>
      <xdr:row>29</xdr:row>
      <xdr:rowOff>1034143</xdr:rowOff>
    </xdr:to>
    <xdr:pic>
      <xdr:nvPicPr>
        <xdr:cNvPr id="28" name="Рисунок 27"/>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469822" y="34888714"/>
          <a:ext cx="1551214" cy="775608"/>
        </a:xfrm>
        <a:prstGeom prst="rect">
          <a:avLst/>
        </a:prstGeom>
      </xdr:spPr>
    </xdr:pic>
    <xdr:clientData/>
  </xdr:twoCellAnchor>
  <xdr:twoCellAnchor editAs="oneCell">
    <xdr:from>
      <xdr:col>2</xdr:col>
      <xdr:colOff>272143</xdr:colOff>
      <xdr:row>22</xdr:row>
      <xdr:rowOff>68034</xdr:rowOff>
    </xdr:from>
    <xdr:to>
      <xdr:col>2</xdr:col>
      <xdr:colOff>1714501</xdr:colOff>
      <xdr:row>22</xdr:row>
      <xdr:rowOff>1510392</xdr:rowOff>
    </xdr:to>
    <xdr:pic>
      <xdr:nvPicPr>
        <xdr:cNvPr id="29" name="Рисунок 28"/>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510643" y="29799641"/>
          <a:ext cx="1442358" cy="1442358"/>
        </a:xfrm>
        <a:prstGeom prst="rect">
          <a:avLst/>
        </a:prstGeom>
      </xdr:spPr>
    </xdr:pic>
    <xdr:clientData/>
  </xdr:twoCellAnchor>
  <xdr:twoCellAnchor editAs="oneCell">
    <xdr:from>
      <xdr:col>2</xdr:col>
      <xdr:colOff>163286</xdr:colOff>
      <xdr:row>23</xdr:row>
      <xdr:rowOff>95251</xdr:rowOff>
    </xdr:from>
    <xdr:to>
      <xdr:col>2</xdr:col>
      <xdr:colOff>1892628</xdr:colOff>
      <xdr:row>23</xdr:row>
      <xdr:rowOff>1496787</xdr:rowOff>
    </xdr:to>
    <xdr:pic>
      <xdr:nvPicPr>
        <xdr:cNvPr id="30" name="Рисунок 29"/>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401786" y="31459715"/>
          <a:ext cx="1729342" cy="1401536"/>
        </a:xfrm>
        <a:prstGeom prst="rect">
          <a:avLst/>
        </a:prstGeom>
      </xdr:spPr>
    </xdr:pic>
    <xdr:clientData/>
  </xdr:twoCellAnchor>
  <xdr:twoCellAnchor editAs="oneCell">
    <xdr:from>
      <xdr:col>2</xdr:col>
      <xdr:colOff>54430</xdr:colOff>
      <xdr:row>24</xdr:row>
      <xdr:rowOff>54429</xdr:rowOff>
    </xdr:from>
    <xdr:to>
      <xdr:col>2</xdr:col>
      <xdr:colOff>1877786</xdr:colOff>
      <xdr:row>24</xdr:row>
      <xdr:rowOff>1529978</xdr:rowOff>
    </xdr:to>
    <xdr:pic>
      <xdr:nvPicPr>
        <xdr:cNvPr id="31" name="Рисунок 30"/>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292930" y="33051750"/>
          <a:ext cx="1823356" cy="1475549"/>
        </a:xfrm>
        <a:prstGeom prst="rect">
          <a:avLst/>
        </a:prstGeom>
      </xdr:spPr>
    </xdr:pic>
    <xdr:clientData/>
  </xdr:twoCellAnchor>
  <xdr:twoCellAnchor editAs="oneCell">
    <xdr:from>
      <xdr:col>2</xdr:col>
      <xdr:colOff>81645</xdr:colOff>
      <xdr:row>25</xdr:row>
      <xdr:rowOff>81643</xdr:rowOff>
    </xdr:from>
    <xdr:to>
      <xdr:col>2</xdr:col>
      <xdr:colOff>1883167</xdr:colOff>
      <xdr:row>25</xdr:row>
      <xdr:rowOff>1551215</xdr:rowOff>
    </xdr:to>
    <xdr:pic>
      <xdr:nvPicPr>
        <xdr:cNvPr id="32" name="Рисунок 31"/>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320145" y="34711822"/>
          <a:ext cx="1801522" cy="14695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638175</xdr:colOff>
      <xdr:row>4</xdr:row>
      <xdr:rowOff>123825</xdr:rowOff>
    </xdr:to>
    <xdr:pic>
      <xdr:nvPicPr>
        <xdr:cNvPr id="6" name="Рисунок 8" descr="rud_logo_heating00_w.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5240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6</xdr:row>
      <xdr:rowOff>85726</xdr:rowOff>
    </xdr:from>
    <xdr:to>
      <xdr:col>1</xdr:col>
      <xdr:colOff>187559</xdr:colOff>
      <xdr:row>11</xdr:row>
      <xdr:rowOff>104776</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4" y="1171576"/>
          <a:ext cx="1044810" cy="990600"/>
        </a:xfrm>
        <a:prstGeom prst="rect">
          <a:avLst/>
        </a:prstGeom>
      </xdr:spPr>
    </xdr:pic>
    <xdr:clientData/>
  </xdr:twoCellAnchor>
  <xdr:twoCellAnchor editAs="oneCell">
    <xdr:from>
      <xdr:col>1</xdr:col>
      <xdr:colOff>0</xdr:colOff>
      <xdr:row>6</xdr:row>
      <xdr:rowOff>142875</xdr:rowOff>
    </xdr:from>
    <xdr:to>
      <xdr:col>2</xdr:col>
      <xdr:colOff>257175</xdr:colOff>
      <xdr:row>11</xdr:row>
      <xdr:rowOff>28575</xdr:rowOff>
    </xdr:to>
    <xdr:pic>
      <xdr:nvPicPr>
        <xdr:cNvPr id="7" name="Рисунок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5825" y="1228725"/>
          <a:ext cx="1143000" cy="857250"/>
        </a:xfrm>
        <a:prstGeom prst="rect">
          <a:avLst/>
        </a:prstGeom>
      </xdr:spPr>
    </xdr:pic>
    <xdr:clientData/>
  </xdr:twoCellAnchor>
  <xdr:twoCellAnchor editAs="oneCell">
    <xdr:from>
      <xdr:col>0</xdr:col>
      <xdr:colOff>457200</xdr:colOff>
      <xdr:row>15</xdr:row>
      <xdr:rowOff>76200</xdr:rowOff>
    </xdr:from>
    <xdr:to>
      <xdr:col>1</xdr:col>
      <xdr:colOff>638175</xdr:colOff>
      <xdr:row>21</xdr:row>
      <xdr:rowOff>3811</xdr:rowOff>
    </xdr:to>
    <xdr:pic>
      <xdr:nvPicPr>
        <xdr:cNvPr id="15" name="Рисунок 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7200" y="2905125"/>
          <a:ext cx="1066800" cy="1080136"/>
        </a:xfrm>
        <a:prstGeom prst="rect">
          <a:avLst/>
        </a:prstGeom>
      </xdr:spPr>
    </xdr:pic>
    <xdr:clientData/>
  </xdr:twoCellAnchor>
  <xdr:twoCellAnchor editAs="oneCell">
    <xdr:from>
      <xdr:col>0</xdr:col>
      <xdr:colOff>409575</xdr:colOff>
      <xdr:row>11</xdr:row>
      <xdr:rowOff>57150</xdr:rowOff>
    </xdr:from>
    <xdr:to>
      <xdr:col>1</xdr:col>
      <xdr:colOff>676275</xdr:colOff>
      <xdr:row>16</xdr:row>
      <xdr:rowOff>169365</xdr:rowOff>
    </xdr:to>
    <xdr:pic>
      <xdr:nvPicPr>
        <xdr:cNvPr id="14" name="Рисунок 1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9575" y="2114550"/>
          <a:ext cx="1152525" cy="1074240"/>
        </a:xfrm>
        <a:prstGeom prst="rect">
          <a:avLst/>
        </a:prstGeom>
      </xdr:spPr>
    </xdr:pic>
    <xdr:clientData/>
  </xdr:twoCellAnchor>
  <xdr:twoCellAnchor editAs="oneCell">
    <xdr:from>
      <xdr:col>0</xdr:col>
      <xdr:colOff>495300</xdr:colOff>
      <xdr:row>19</xdr:row>
      <xdr:rowOff>85725</xdr:rowOff>
    </xdr:from>
    <xdr:to>
      <xdr:col>1</xdr:col>
      <xdr:colOff>599462</xdr:colOff>
      <xdr:row>24</xdr:row>
      <xdr:rowOff>104776</xdr:rowOff>
    </xdr:to>
    <xdr:pic>
      <xdr:nvPicPr>
        <xdr:cNvPr id="16" name="Рисунок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5300" y="3686175"/>
          <a:ext cx="989987" cy="981076"/>
        </a:xfrm>
        <a:prstGeom prst="rect">
          <a:avLst/>
        </a:prstGeom>
      </xdr:spPr>
    </xdr:pic>
    <xdr:clientData/>
  </xdr:twoCellAnchor>
  <xdr:twoCellAnchor editAs="oneCell">
    <xdr:from>
      <xdr:col>0</xdr:col>
      <xdr:colOff>581025</xdr:colOff>
      <xdr:row>31</xdr:row>
      <xdr:rowOff>152400</xdr:rowOff>
    </xdr:from>
    <xdr:to>
      <xdr:col>1</xdr:col>
      <xdr:colOff>542925</xdr:colOff>
      <xdr:row>36</xdr:row>
      <xdr:rowOff>38100</xdr:rowOff>
    </xdr:to>
    <xdr:pic>
      <xdr:nvPicPr>
        <xdr:cNvPr id="17" name="Рисунок 1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1025" y="6057900"/>
          <a:ext cx="847725" cy="847725"/>
        </a:xfrm>
        <a:prstGeom prst="rect">
          <a:avLst/>
        </a:prstGeom>
      </xdr:spPr>
    </xdr:pic>
    <xdr:clientData/>
  </xdr:twoCellAnchor>
  <xdr:twoCellAnchor editAs="oneCell">
    <xdr:from>
      <xdr:col>0</xdr:col>
      <xdr:colOff>552451</xdr:colOff>
      <xdr:row>35</xdr:row>
      <xdr:rowOff>1</xdr:rowOff>
    </xdr:from>
    <xdr:to>
      <xdr:col>1</xdr:col>
      <xdr:colOff>504826</xdr:colOff>
      <xdr:row>39</xdr:row>
      <xdr:rowOff>66676</xdr:rowOff>
    </xdr:to>
    <xdr:pic>
      <xdr:nvPicPr>
        <xdr:cNvPr id="18" name="Рисунок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2451" y="5143501"/>
          <a:ext cx="838200" cy="838200"/>
        </a:xfrm>
        <a:prstGeom prst="rect">
          <a:avLst/>
        </a:prstGeom>
      </xdr:spPr>
    </xdr:pic>
    <xdr:clientData/>
  </xdr:twoCellAnchor>
  <xdr:twoCellAnchor editAs="oneCell">
    <xdr:from>
      <xdr:col>0</xdr:col>
      <xdr:colOff>381000</xdr:colOff>
      <xdr:row>23</xdr:row>
      <xdr:rowOff>133350</xdr:rowOff>
    </xdr:from>
    <xdr:to>
      <xdr:col>1</xdr:col>
      <xdr:colOff>499964</xdr:colOff>
      <xdr:row>27</xdr:row>
      <xdr:rowOff>114300</xdr:rowOff>
    </xdr:to>
    <xdr:pic>
      <xdr:nvPicPr>
        <xdr:cNvPr id="19" name="Рисунок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0" y="4505325"/>
          <a:ext cx="1004789" cy="752475"/>
        </a:xfrm>
        <a:prstGeom prst="rect">
          <a:avLst/>
        </a:prstGeom>
      </xdr:spPr>
    </xdr:pic>
    <xdr:clientData/>
  </xdr:twoCellAnchor>
  <xdr:twoCellAnchor editAs="oneCell">
    <xdr:from>
      <xdr:col>0</xdr:col>
      <xdr:colOff>457200</xdr:colOff>
      <xdr:row>28</xdr:row>
      <xdr:rowOff>47625</xdr:rowOff>
    </xdr:from>
    <xdr:to>
      <xdr:col>1</xdr:col>
      <xdr:colOff>514350</xdr:colOff>
      <xdr:row>31</xdr:row>
      <xdr:rowOff>173831</xdr:rowOff>
    </xdr:to>
    <xdr:pic>
      <xdr:nvPicPr>
        <xdr:cNvPr id="20" name="Рисунок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7200" y="5381625"/>
          <a:ext cx="942975" cy="707231"/>
        </a:xfrm>
        <a:prstGeom prst="rect">
          <a:avLst/>
        </a:prstGeom>
      </xdr:spPr>
    </xdr:pic>
    <xdr:clientData/>
  </xdr:twoCellAnchor>
  <xdr:twoCellAnchor editAs="oneCell">
    <xdr:from>
      <xdr:col>0</xdr:col>
      <xdr:colOff>447675</xdr:colOff>
      <xdr:row>40</xdr:row>
      <xdr:rowOff>9525</xdr:rowOff>
    </xdr:from>
    <xdr:to>
      <xdr:col>1</xdr:col>
      <xdr:colOff>552450</xdr:colOff>
      <xdr:row>42</xdr:row>
      <xdr:rowOff>189145</xdr:rowOff>
    </xdr:to>
    <xdr:pic>
      <xdr:nvPicPr>
        <xdr:cNvPr id="21" name="Рисунок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7675" y="7658100"/>
          <a:ext cx="990600" cy="570145"/>
        </a:xfrm>
        <a:prstGeom prst="rect">
          <a:avLst/>
        </a:prstGeom>
      </xdr:spPr>
    </xdr:pic>
    <xdr:clientData/>
  </xdr:twoCellAnchor>
  <xdr:twoCellAnchor editAs="oneCell">
    <xdr:from>
      <xdr:col>0</xdr:col>
      <xdr:colOff>485776</xdr:colOff>
      <xdr:row>43</xdr:row>
      <xdr:rowOff>123826</xdr:rowOff>
    </xdr:from>
    <xdr:to>
      <xdr:col>1</xdr:col>
      <xdr:colOff>476251</xdr:colOff>
      <xdr:row>48</xdr:row>
      <xdr:rowOff>27147</xdr:rowOff>
    </xdr:to>
    <xdr:pic>
      <xdr:nvPicPr>
        <xdr:cNvPr id="22" name="Рисунок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85776" y="8353426"/>
          <a:ext cx="876300" cy="8653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89859</xdr:colOff>
      <xdr:row>0</xdr:row>
      <xdr:rowOff>53916</xdr:rowOff>
    </xdr:from>
    <xdr:to>
      <xdr:col>1</xdr:col>
      <xdr:colOff>598458</xdr:colOff>
      <xdr:row>3</xdr:row>
      <xdr:rowOff>183133</xdr:rowOff>
    </xdr:to>
    <xdr:pic>
      <xdr:nvPicPr>
        <xdr:cNvPr id="23" name="Рисунок 8" descr="rud_logo_heating00_w.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859" y="53916"/>
          <a:ext cx="15240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6</xdr:row>
      <xdr:rowOff>123825</xdr:rowOff>
    </xdr:from>
    <xdr:to>
      <xdr:col>1</xdr:col>
      <xdr:colOff>657828</xdr:colOff>
      <xdr:row>11</xdr:row>
      <xdr:rowOff>120431</xdr:rowOff>
    </xdr:to>
    <xdr:pic>
      <xdr:nvPicPr>
        <xdr:cNvPr id="7" name="Рисунок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50" y="1276350"/>
          <a:ext cx="1543653" cy="1028700"/>
        </a:xfrm>
        <a:prstGeom prst="rect">
          <a:avLst/>
        </a:prstGeom>
      </xdr:spPr>
    </xdr:pic>
    <xdr:clientData/>
  </xdr:twoCellAnchor>
  <xdr:twoCellAnchor editAs="oneCell">
    <xdr:from>
      <xdr:col>0</xdr:col>
      <xdr:colOff>476249</xdr:colOff>
      <xdr:row>14</xdr:row>
      <xdr:rowOff>47626</xdr:rowOff>
    </xdr:from>
    <xdr:to>
      <xdr:col>1</xdr:col>
      <xdr:colOff>323849</xdr:colOff>
      <xdr:row>18</xdr:row>
      <xdr:rowOff>184858</xdr:rowOff>
    </xdr:to>
    <xdr:pic>
      <xdr:nvPicPr>
        <xdr:cNvPr id="24" name="Рисунок 2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49" y="2562226"/>
          <a:ext cx="866775" cy="1089732"/>
        </a:xfrm>
        <a:prstGeom prst="rect">
          <a:avLst/>
        </a:prstGeom>
      </xdr:spPr>
    </xdr:pic>
    <xdr:clientData/>
  </xdr:twoCellAnchor>
  <xdr:twoCellAnchor editAs="oneCell">
    <xdr:from>
      <xdr:col>0</xdr:col>
      <xdr:colOff>504827</xdr:colOff>
      <xdr:row>20</xdr:row>
      <xdr:rowOff>190501</xdr:rowOff>
    </xdr:from>
    <xdr:to>
      <xdr:col>1</xdr:col>
      <xdr:colOff>138263</xdr:colOff>
      <xdr:row>24</xdr:row>
      <xdr:rowOff>171451</xdr:rowOff>
    </xdr:to>
    <xdr:pic>
      <xdr:nvPicPr>
        <xdr:cNvPr id="25" name="Рисунок 2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4827" y="4257676"/>
          <a:ext cx="652611" cy="952500"/>
        </a:xfrm>
        <a:prstGeom prst="rect">
          <a:avLst/>
        </a:prstGeom>
      </xdr:spPr>
    </xdr:pic>
    <xdr:clientData/>
  </xdr:twoCellAnchor>
  <xdr:twoCellAnchor editAs="oneCell">
    <xdr:from>
      <xdr:col>0</xdr:col>
      <xdr:colOff>647702</xdr:colOff>
      <xdr:row>24</xdr:row>
      <xdr:rowOff>171451</xdr:rowOff>
    </xdr:from>
    <xdr:to>
      <xdr:col>1</xdr:col>
      <xdr:colOff>19050</xdr:colOff>
      <xdr:row>28</xdr:row>
      <xdr:rowOff>99044</xdr:rowOff>
    </xdr:to>
    <xdr:pic>
      <xdr:nvPicPr>
        <xdr:cNvPr id="26" name="Рисунок 2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7702" y="5200651"/>
          <a:ext cx="390523" cy="699118"/>
        </a:xfrm>
        <a:prstGeom prst="rect">
          <a:avLst/>
        </a:prstGeom>
      </xdr:spPr>
    </xdr:pic>
    <xdr:clientData/>
  </xdr:twoCellAnchor>
  <xdr:twoCellAnchor editAs="oneCell">
    <xdr:from>
      <xdr:col>0</xdr:col>
      <xdr:colOff>457199</xdr:colOff>
      <xdr:row>28</xdr:row>
      <xdr:rowOff>76201</xdr:rowOff>
    </xdr:from>
    <xdr:to>
      <xdr:col>1</xdr:col>
      <xdr:colOff>21355</xdr:colOff>
      <xdr:row>30</xdr:row>
      <xdr:rowOff>142875</xdr:rowOff>
    </xdr:to>
    <xdr:pic>
      <xdr:nvPicPr>
        <xdr:cNvPr id="27" name="Рисунок 2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7199" y="5886451"/>
          <a:ext cx="583331" cy="638174"/>
        </a:xfrm>
        <a:prstGeom prst="rect">
          <a:avLst/>
        </a:prstGeom>
      </xdr:spPr>
    </xdr:pic>
    <xdr:clientData/>
  </xdr:twoCellAnchor>
  <xdr:twoCellAnchor editAs="oneCell">
    <xdr:from>
      <xdr:col>0</xdr:col>
      <xdr:colOff>647700</xdr:colOff>
      <xdr:row>30</xdr:row>
      <xdr:rowOff>123825</xdr:rowOff>
    </xdr:from>
    <xdr:to>
      <xdr:col>1</xdr:col>
      <xdr:colOff>38100</xdr:colOff>
      <xdr:row>34</xdr:row>
      <xdr:rowOff>44450</xdr:rowOff>
    </xdr:to>
    <xdr:pic>
      <xdr:nvPicPr>
        <xdr:cNvPr id="28" name="Рисунок 2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47700" y="6515100"/>
          <a:ext cx="409575" cy="682625"/>
        </a:xfrm>
        <a:prstGeom prst="rect">
          <a:avLst/>
        </a:prstGeom>
      </xdr:spPr>
    </xdr:pic>
    <xdr:clientData/>
  </xdr:twoCellAnchor>
  <xdr:twoCellAnchor editAs="oneCell">
    <xdr:from>
      <xdr:col>0</xdr:col>
      <xdr:colOff>542926</xdr:colOff>
      <xdr:row>34</xdr:row>
      <xdr:rowOff>171452</xdr:rowOff>
    </xdr:from>
    <xdr:to>
      <xdr:col>1</xdr:col>
      <xdr:colOff>152400</xdr:colOff>
      <xdr:row>39</xdr:row>
      <xdr:rowOff>169655</xdr:rowOff>
    </xdr:to>
    <xdr:pic>
      <xdr:nvPicPr>
        <xdr:cNvPr id="29" name="Рисунок 2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42926" y="7315202"/>
          <a:ext cx="628649" cy="960228"/>
        </a:xfrm>
        <a:prstGeom prst="rect">
          <a:avLst/>
        </a:prstGeom>
      </xdr:spPr>
    </xdr:pic>
    <xdr:clientData/>
  </xdr:twoCellAnchor>
  <xdr:twoCellAnchor editAs="oneCell">
    <xdr:from>
      <xdr:col>0</xdr:col>
      <xdr:colOff>426983</xdr:colOff>
      <xdr:row>43</xdr:row>
      <xdr:rowOff>175173</xdr:rowOff>
    </xdr:from>
    <xdr:to>
      <xdr:col>1</xdr:col>
      <xdr:colOff>240862</xdr:colOff>
      <xdr:row>48</xdr:row>
      <xdr:rowOff>43793</xdr:rowOff>
    </xdr:to>
    <xdr:pic>
      <xdr:nvPicPr>
        <xdr:cNvPr id="30" name="Рисунок 2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6983" y="8911897"/>
          <a:ext cx="832069" cy="832069"/>
        </a:xfrm>
        <a:prstGeom prst="rect">
          <a:avLst/>
        </a:prstGeom>
      </xdr:spPr>
    </xdr:pic>
    <xdr:clientData/>
  </xdr:twoCellAnchor>
  <xdr:twoCellAnchor editAs="oneCell">
    <xdr:from>
      <xdr:col>0</xdr:col>
      <xdr:colOff>455681</xdr:colOff>
      <xdr:row>53</xdr:row>
      <xdr:rowOff>32845</xdr:rowOff>
    </xdr:from>
    <xdr:to>
      <xdr:col>1</xdr:col>
      <xdr:colOff>361293</xdr:colOff>
      <xdr:row>57</xdr:row>
      <xdr:rowOff>157913</xdr:rowOff>
    </xdr:to>
    <xdr:pic>
      <xdr:nvPicPr>
        <xdr:cNvPr id="32" name="Рисунок 3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5681" y="10685517"/>
          <a:ext cx="923802" cy="880499"/>
        </a:xfrm>
        <a:prstGeom prst="rect">
          <a:avLst/>
        </a:prstGeom>
      </xdr:spPr>
    </xdr:pic>
    <xdr:clientData/>
  </xdr:twoCellAnchor>
  <xdr:twoCellAnchor editAs="oneCell">
    <xdr:from>
      <xdr:col>0</xdr:col>
      <xdr:colOff>470777</xdr:colOff>
      <xdr:row>49</xdr:row>
      <xdr:rowOff>54742</xdr:rowOff>
    </xdr:from>
    <xdr:to>
      <xdr:col>1</xdr:col>
      <xdr:colOff>175172</xdr:colOff>
      <xdr:row>52</xdr:row>
      <xdr:rowOff>82129</xdr:rowOff>
    </xdr:to>
    <xdr:pic>
      <xdr:nvPicPr>
        <xdr:cNvPr id="31" name="Рисунок 3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70777" y="9951983"/>
          <a:ext cx="722585" cy="596697"/>
        </a:xfrm>
        <a:prstGeom prst="rect">
          <a:avLst/>
        </a:prstGeom>
      </xdr:spPr>
    </xdr:pic>
    <xdr:clientData/>
  </xdr:twoCellAnchor>
  <xdr:twoCellAnchor editAs="oneCell">
    <xdr:from>
      <xdr:col>0</xdr:col>
      <xdr:colOff>591208</xdr:colOff>
      <xdr:row>57</xdr:row>
      <xdr:rowOff>98535</xdr:rowOff>
    </xdr:from>
    <xdr:to>
      <xdr:col>1</xdr:col>
      <xdr:colOff>350343</xdr:colOff>
      <xdr:row>62</xdr:row>
      <xdr:rowOff>27063</xdr:rowOff>
    </xdr:to>
    <xdr:pic>
      <xdr:nvPicPr>
        <xdr:cNvPr id="33" name="Рисунок 3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1208" y="11506638"/>
          <a:ext cx="777325" cy="870079"/>
        </a:xfrm>
        <a:prstGeom prst="rect">
          <a:avLst/>
        </a:prstGeom>
      </xdr:spPr>
    </xdr:pic>
    <xdr:clientData/>
  </xdr:twoCellAnchor>
  <xdr:twoCellAnchor editAs="oneCell">
    <xdr:from>
      <xdr:col>0</xdr:col>
      <xdr:colOff>416035</xdr:colOff>
      <xdr:row>61</xdr:row>
      <xdr:rowOff>153276</xdr:rowOff>
    </xdr:from>
    <xdr:to>
      <xdr:col>1</xdr:col>
      <xdr:colOff>442482</xdr:colOff>
      <xdr:row>64</xdr:row>
      <xdr:rowOff>175172</xdr:rowOff>
    </xdr:to>
    <xdr:pic>
      <xdr:nvPicPr>
        <xdr:cNvPr id="34" name="Рисунок 3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16035" y="12316810"/>
          <a:ext cx="1044637" cy="591206"/>
        </a:xfrm>
        <a:prstGeom prst="rect">
          <a:avLst/>
        </a:prstGeom>
      </xdr:spPr>
    </xdr:pic>
    <xdr:clientData/>
  </xdr:twoCellAnchor>
  <xdr:twoCellAnchor editAs="oneCell">
    <xdr:from>
      <xdr:col>0</xdr:col>
      <xdr:colOff>459828</xdr:colOff>
      <xdr:row>65</xdr:row>
      <xdr:rowOff>21897</xdr:rowOff>
    </xdr:from>
    <xdr:to>
      <xdr:col>1</xdr:col>
      <xdr:colOff>448879</xdr:colOff>
      <xdr:row>68</xdr:row>
      <xdr:rowOff>38741</xdr:rowOff>
    </xdr:to>
    <xdr:pic>
      <xdr:nvPicPr>
        <xdr:cNvPr id="35" name="Рисунок 3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59828" y="12940863"/>
          <a:ext cx="1007241" cy="586154"/>
        </a:xfrm>
        <a:prstGeom prst="rect">
          <a:avLst/>
        </a:prstGeom>
      </xdr:spPr>
    </xdr:pic>
    <xdr:clientData/>
  </xdr:twoCellAnchor>
  <xdr:twoCellAnchor editAs="oneCell">
    <xdr:from>
      <xdr:col>0</xdr:col>
      <xdr:colOff>328449</xdr:colOff>
      <xdr:row>69</xdr:row>
      <xdr:rowOff>0</xdr:rowOff>
    </xdr:from>
    <xdr:to>
      <xdr:col>1</xdr:col>
      <xdr:colOff>481724</xdr:colOff>
      <xdr:row>72</xdr:row>
      <xdr:rowOff>11216</xdr:rowOff>
    </xdr:to>
    <xdr:pic>
      <xdr:nvPicPr>
        <xdr:cNvPr id="36" name="Рисунок 3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28449" y="13674397"/>
          <a:ext cx="1171465" cy="580526"/>
        </a:xfrm>
        <a:prstGeom prst="rect">
          <a:avLst/>
        </a:prstGeom>
      </xdr:spPr>
    </xdr:pic>
    <xdr:clientData/>
  </xdr:twoCellAnchor>
  <xdr:twoCellAnchor editAs="oneCell">
    <xdr:from>
      <xdr:col>0</xdr:col>
      <xdr:colOff>394138</xdr:colOff>
      <xdr:row>72</xdr:row>
      <xdr:rowOff>175172</xdr:rowOff>
    </xdr:from>
    <xdr:to>
      <xdr:col>1</xdr:col>
      <xdr:colOff>547413</xdr:colOff>
      <xdr:row>75</xdr:row>
      <xdr:rowOff>82258</xdr:rowOff>
    </xdr:to>
    <xdr:pic>
      <xdr:nvPicPr>
        <xdr:cNvPr id="37" name="Рисунок 3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94138" y="14418879"/>
          <a:ext cx="1171465" cy="476396"/>
        </a:xfrm>
        <a:prstGeom prst="rect">
          <a:avLst/>
        </a:prstGeom>
      </xdr:spPr>
    </xdr:pic>
    <xdr:clientData/>
  </xdr:twoCellAnchor>
  <xdr:twoCellAnchor editAs="oneCell">
    <xdr:from>
      <xdr:col>0</xdr:col>
      <xdr:colOff>394138</xdr:colOff>
      <xdr:row>81</xdr:row>
      <xdr:rowOff>10948</xdr:rowOff>
    </xdr:from>
    <xdr:to>
      <xdr:col>1</xdr:col>
      <xdr:colOff>470775</xdr:colOff>
      <xdr:row>85</xdr:row>
      <xdr:rowOff>92130</xdr:rowOff>
    </xdr:to>
    <xdr:pic>
      <xdr:nvPicPr>
        <xdr:cNvPr id="39" name="Рисунок 38"/>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4138" y="15951638"/>
          <a:ext cx="1094827" cy="836613"/>
        </a:xfrm>
        <a:prstGeom prst="rect">
          <a:avLst/>
        </a:prstGeom>
      </xdr:spPr>
    </xdr:pic>
    <xdr:clientData/>
  </xdr:twoCellAnchor>
  <xdr:twoCellAnchor editAs="oneCell">
    <xdr:from>
      <xdr:col>0</xdr:col>
      <xdr:colOff>514569</xdr:colOff>
      <xdr:row>76</xdr:row>
      <xdr:rowOff>65691</xdr:rowOff>
    </xdr:from>
    <xdr:to>
      <xdr:col>1</xdr:col>
      <xdr:colOff>262758</xdr:colOff>
      <xdr:row>81</xdr:row>
      <xdr:rowOff>104069</xdr:rowOff>
    </xdr:to>
    <xdr:pic>
      <xdr:nvPicPr>
        <xdr:cNvPr id="38" name="Рисунок 3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14569" y="15064829"/>
          <a:ext cx="766379" cy="979930"/>
        </a:xfrm>
        <a:prstGeom prst="rect">
          <a:avLst/>
        </a:prstGeom>
      </xdr:spPr>
    </xdr:pic>
    <xdr:clientData/>
  </xdr:twoCellAnchor>
  <xdr:twoCellAnchor editAs="oneCell">
    <xdr:from>
      <xdr:col>0</xdr:col>
      <xdr:colOff>426983</xdr:colOff>
      <xdr:row>84</xdr:row>
      <xdr:rowOff>153276</xdr:rowOff>
    </xdr:from>
    <xdr:to>
      <xdr:col>1</xdr:col>
      <xdr:colOff>437931</xdr:colOff>
      <xdr:row>89</xdr:row>
      <xdr:rowOff>7850</xdr:rowOff>
    </xdr:to>
    <xdr:pic>
      <xdr:nvPicPr>
        <xdr:cNvPr id="40" name="Рисунок 3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26983" y="16663276"/>
          <a:ext cx="1029138" cy="796126"/>
        </a:xfrm>
        <a:prstGeom prst="rect">
          <a:avLst/>
        </a:prstGeom>
      </xdr:spPr>
    </xdr:pic>
    <xdr:clientData/>
  </xdr:twoCellAnchor>
  <xdr:twoCellAnchor editAs="oneCell">
    <xdr:from>
      <xdr:col>0</xdr:col>
      <xdr:colOff>481726</xdr:colOff>
      <xdr:row>89</xdr:row>
      <xdr:rowOff>0</xdr:rowOff>
    </xdr:from>
    <xdr:to>
      <xdr:col>1</xdr:col>
      <xdr:colOff>514570</xdr:colOff>
      <xdr:row>93</xdr:row>
      <xdr:rowOff>80439</xdr:rowOff>
    </xdr:to>
    <xdr:pic>
      <xdr:nvPicPr>
        <xdr:cNvPr id="41" name="Рисунок 4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81726" y="17451552"/>
          <a:ext cx="1051034" cy="8358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123824</xdr:colOff>
      <xdr:row>6</xdr:row>
      <xdr:rowOff>85725</xdr:rowOff>
    </xdr:from>
    <xdr:to>
      <xdr:col>1</xdr:col>
      <xdr:colOff>609600</xdr:colOff>
      <xdr:row>13</xdr:row>
      <xdr:rowOff>97065</xdr:rowOff>
    </xdr:to>
    <xdr:pic>
      <xdr:nvPicPr>
        <xdr:cNvPr id="2" name="Рисунок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4" y="1257300"/>
          <a:ext cx="1219201" cy="133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xdr:row>
      <xdr:rowOff>0</xdr:rowOff>
    </xdr:from>
    <xdr:to>
      <xdr:col>1</xdr:col>
      <xdr:colOff>725343</xdr:colOff>
      <xdr:row>22</xdr:row>
      <xdr:rowOff>85725</xdr:rowOff>
    </xdr:to>
    <xdr:pic>
      <xdr:nvPicPr>
        <xdr:cNvPr id="3" name="Рисунок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924175"/>
          <a:ext cx="1458768"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123824</xdr:colOff>
      <xdr:row>24</xdr:row>
      <xdr:rowOff>75142</xdr:rowOff>
    </xdr:from>
    <xdr:to>
      <xdr:col>1</xdr:col>
      <xdr:colOff>571500</xdr:colOff>
      <xdr:row>29</xdr:row>
      <xdr:rowOff>152400</xdr:rowOff>
    </xdr:to>
    <xdr:pic>
      <xdr:nvPicPr>
        <xdr:cNvPr id="4" name="Рисунок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4" y="3942292"/>
          <a:ext cx="1181101" cy="1820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66674</xdr:colOff>
      <xdr:row>1</xdr:row>
      <xdr:rowOff>95250</xdr:rowOff>
    </xdr:from>
    <xdr:to>
      <xdr:col>1</xdr:col>
      <xdr:colOff>657225</xdr:colOff>
      <xdr:row>5</xdr:row>
      <xdr:rowOff>47625</xdr:rowOff>
    </xdr:to>
    <xdr:pic>
      <xdr:nvPicPr>
        <xdr:cNvPr id="5" name="Рисунок 8" descr="rud_logo_heating00_w.pn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4" y="257175"/>
          <a:ext cx="1323976"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581025</xdr:colOff>
      <xdr:row>4</xdr:row>
      <xdr:rowOff>133350</xdr:rowOff>
    </xdr:to>
    <xdr:pic>
      <xdr:nvPicPr>
        <xdr:cNvPr id="2" name="Рисунок 8" descr="rud_logo_heating00_w.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581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638175</xdr:colOff>
      <xdr:row>6</xdr:row>
      <xdr:rowOff>95251</xdr:rowOff>
    </xdr:from>
    <xdr:to>
      <xdr:col>1</xdr:col>
      <xdr:colOff>400050</xdr:colOff>
      <xdr:row>10</xdr:row>
      <xdr:rowOff>117047</xdr:rowOff>
    </xdr:to>
    <xdr:pic>
      <xdr:nvPicPr>
        <xdr:cNvPr id="3" name="Рисунок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8175" y="1238251"/>
          <a:ext cx="762000" cy="1136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685800</xdr:colOff>
      <xdr:row>11</xdr:row>
      <xdr:rowOff>63098</xdr:rowOff>
    </xdr:from>
    <xdr:to>
      <xdr:col>1</xdr:col>
      <xdr:colOff>466725</xdr:colOff>
      <xdr:row>15</xdr:row>
      <xdr:rowOff>165330</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5800" y="2511023"/>
          <a:ext cx="781050" cy="1130932"/>
        </a:xfrm>
        <a:prstGeom prst="rect">
          <a:avLst/>
        </a:prstGeom>
      </xdr:spPr>
    </xdr:pic>
    <xdr:clientData/>
  </xdr:twoCellAnchor>
  <xdr:twoCellAnchor editAs="oneCell">
    <xdr:from>
      <xdr:col>0</xdr:col>
      <xdr:colOff>611827</xdr:colOff>
      <xdr:row>18</xdr:row>
      <xdr:rowOff>152399</xdr:rowOff>
    </xdr:from>
    <xdr:to>
      <xdr:col>1</xdr:col>
      <xdr:colOff>592283</xdr:colOff>
      <xdr:row>23</xdr:row>
      <xdr:rowOff>171450</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1827" y="3629024"/>
          <a:ext cx="980581" cy="971551"/>
        </a:xfrm>
        <a:prstGeom prst="rect">
          <a:avLst/>
        </a:prstGeom>
      </xdr:spPr>
    </xdr:pic>
    <xdr:clientData/>
  </xdr:twoCellAnchor>
  <xdr:twoCellAnchor editAs="oneCell">
    <xdr:from>
      <xdr:col>0</xdr:col>
      <xdr:colOff>638175</xdr:colOff>
      <xdr:row>24</xdr:row>
      <xdr:rowOff>47625</xdr:rowOff>
    </xdr:from>
    <xdr:to>
      <xdr:col>1</xdr:col>
      <xdr:colOff>463550</xdr:colOff>
      <xdr:row>27</xdr:row>
      <xdr:rowOff>142875</xdr:rowOff>
    </xdr:to>
    <xdr:pic>
      <xdr:nvPicPr>
        <xdr:cNvPr id="6"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38175" y="5238750"/>
          <a:ext cx="825500" cy="742950"/>
        </a:xfrm>
        <a:prstGeom prst="rect">
          <a:avLst/>
        </a:prstGeom>
      </xdr:spPr>
    </xdr:pic>
    <xdr:clientData/>
  </xdr:twoCellAnchor>
  <xdr:twoCellAnchor editAs="oneCell">
    <xdr:from>
      <xdr:col>0</xdr:col>
      <xdr:colOff>400050</xdr:colOff>
      <xdr:row>28</xdr:row>
      <xdr:rowOff>19050</xdr:rowOff>
    </xdr:from>
    <xdr:to>
      <xdr:col>1</xdr:col>
      <xdr:colOff>609600</xdr:colOff>
      <xdr:row>32</xdr:row>
      <xdr:rowOff>17801</xdr:rowOff>
    </xdr:to>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0050" y="6048375"/>
          <a:ext cx="1209675" cy="7607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85725</xdr:rowOff>
    </xdr:from>
    <xdr:to>
      <xdr:col>2</xdr:col>
      <xdr:colOff>466725</xdr:colOff>
      <xdr:row>4</xdr:row>
      <xdr:rowOff>0</xdr:rowOff>
    </xdr:to>
    <xdr:pic>
      <xdr:nvPicPr>
        <xdr:cNvPr id="9" name="Рисунок 8" descr="rud_logo_heating00_w.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85725"/>
          <a:ext cx="15811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6</xdr:row>
      <xdr:rowOff>9525</xdr:rowOff>
    </xdr:from>
    <xdr:to>
      <xdr:col>1</xdr:col>
      <xdr:colOff>295275</xdr:colOff>
      <xdr:row>10</xdr:row>
      <xdr:rowOff>1143</xdr:rowOff>
    </xdr:to>
    <xdr:pic>
      <xdr:nvPicPr>
        <xdr:cNvPr id="10" name="Рисунок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1304925"/>
          <a:ext cx="876300" cy="753618"/>
        </a:xfrm>
        <a:prstGeom prst="rect">
          <a:avLst/>
        </a:prstGeom>
      </xdr:spPr>
    </xdr:pic>
    <xdr:clientData/>
  </xdr:twoCellAnchor>
  <xdr:twoCellAnchor editAs="oneCell">
    <xdr:from>
      <xdr:col>1</xdr:col>
      <xdr:colOff>361950</xdr:colOff>
      <xdr:row>10</xdr:row>
      <xdr:rowOff>38101</xdr:rowOff>
    </xdr:from>
    <xdr:to>
      <xdr:col>2</xdr:col>
      <xdr:colOff>600075</xdr:colOff>
      <xdr:row>15</xdr:row>
      <xdr:rowOff>80265</xdr:rowOff>
    </xdr:to>
    <xdr:pic>
      <xdr:nvPicPr>
        <xdr:cNvPr id="11" name="Рисунок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1550" y="2095501"/>
          <a:ext cx="847725" cy="994664"/>
        </a:xfrm>
        <a:prstGeom prst="rect">
          <a:avLst/>
        </a:prstGeom>
      </xdr:spPr>
    </xdr:pic>
    <xdr:clientData/>
  </xdr:twoCellAnchor>
  <xdr:twoCellAnchor editAs="oneCell">
    <xdr:from>
      <xdr:col>0</xdr:col>
      <xdr:colOff>66676</xdr:colOff>
      <xdr:row>14</xdr:row>
      <xdr:rowOff>171450</xdr:rowOff>
    </xdr:from>
    <xdr:to>
      <xdr:col>0</xdr:col>
      <xdr:colOff>552450</xdr:colOff>
      <xdr:row>20</xdr:row>
      <xdr:rowOff>52112</xdr:rowOff>
    </xdr:to>
    <xdr:pic>
      <xdr:nvPicPr>
        <xdr:cNvPr id="12" name="Рисунок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6" y="2990850"/>
          <a:ext cx="485774" cy="1023662"/>
        </a:xfrm>
        <a:prstGeom prst="rect">
          <a:avLst/>
        </a:prstGeom>
      </xdr:spPr>
    </xdr:pic>
    <xdr:clientData/>
  </xdr:twoCellAnchor>
  <xdr:twoCellAnchor editAs="oneCell">
    <xdr:from>
      <xdr:col>1</xdr:col>
      <xdr:colOff>228600</xdr:colOff>
      <xdr:row>19</xdr:row>
      <xdr:rowOff>104776</xdr:rowOff>
    </xdr:from>
    <xdr:to>
      <xdr:col>2</xdr:col>
      <xdr:colOff>657225</xdr:colOff>
      <xdr:row>23</xdr:row>
      <xdr:rowOff>116254</xdr:rowOff>
    </xdr:to>
    <xdr:pic>
      <xdr:nvPicPr>
        <xdr:cNvPr id="13" name="Рисунок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8200" y="3876676"/>
          <a:ext cx="1038225" cy="773478"/>
        </a:xfrm>
        <a:prstGeom prst="rect">
          <a:avLst/>
        </a:prstGeom>
      </xdr:spPr>
    </xdr:pic>
    <xdr:clientData/>
  </xdr:twoCellAnchor>
  <xdr:twoCellAnchor editAs="oneCell">
    <xdr:from>
      <xdr:col>0</xdr:col>
      <xdr:colOff>57151</xdr:colOff>
      <xdr:row>23</xdr:row>
      <xdr:rowOff>47626</xdr:rowOff>
    </xdr:from>
    <xdr:to>
      <xdr:col>1</xdr:col>
      <xdr:colOff>38101</xdr:colOff>
      <xdr:row>28</xdr:row>
      <xdr:rowOff>23134</xdr:rowOff>
    </xdr:to>
    <xdr:pic>
      <xdr:nvPicPr>
        <xdr:cNvPr id="14" name="Рисунок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151" y="4581526"/>
          <a:ext cx="590550" cy="928008"/>
        </a:xfrm>
        <a:prstGeom prst="rect">
          <a:avLst/>
        </a:prstGeom>
      </xdr:spPr>
    </xdr:pic>
    <xdr:clientData/>
  </xdr:twoCellAnchor>
  <xdr:twoCellAnchor editAs="oneCell">
    <xdr:from>
      <xdr:col>1</xdr:col>
      <xdr:colOff>581026</xdr:colOff>
      <xdr:row>27</xdr:row>
      <xdr:rowOff>57151</xdr:rowOff>
    </xdr:from>
    <xdr:to>
      <xdr:col>2</xdr:col>
      <xdr:colOff>542926</xdr:colOff>
      <xdr:row>31</xdr:row>
      <xdr:rowOff>185590</xdr:rowOff>
    </xdr:to>
    <xdr:pic>
      <xdr:nvPicPr>
        <xdr:cNvPr id="15" name="Рисунок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90626" y="5353051"/>
          <a:ext cx="571500" cy="890439"/>
        </a:xfrm>
        <a:prstGeom prst="rect">
          <a:avLst/>
        </a:prstGeom>
      </xdr:spPr>
    </xdr:pic>
    <xdr:clientData/>
  </xdr:twoCellAnchor>
  <xdr:twoCellAnchor editAs="oneCell">
    <xdr:from>
      <xdr:col>0</xdr:col>
      <xdr:colOff>66676</xdr:colOff>
      <xdr:row>31</xdr:row>
      <xdr:rowOff>104775</xdr:rowOff>
    </xdr:from>
    <xdr:to>
      <xdr:col>0</xdr:col>
      <xdr:colOff>542926</xdr:colOff>
      <xdr:row>36</xdr:row>
      <xdr:rowOff>25400</xdr:rowOff>
    </xdr:to>
    <xdr:pic>
      <xdr:nvPicPr>
        <xdr:cNvPr id="16" name="Рисунок 1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676" y="6162675"/>
          <a:ext cx="476250" cy="873125"/>
        </a:xfrm>
        <a:prstGeom prst="rect">
          <a:avLst/>
        </a:prstGeom>
      </xdr:spPr>
    </xdr:pic>
    <xdr:clientData/>
  </xdr:twoCellAnchor>
  <xdr:twoCellAnchor editAs="oneCell">
    <xdr:from>
      <xdr:col>7</xdr:col>
      <xdr:colOff>0</xdr:colOff>
      <xdr:row>70</xdr:row>
      <xdr:rowOff>0</xdr:rowOff>
    </xdr:from>
    <xdr:to>
      <xdr:col>13</xdr:col>
      <xdr:colOff>285750</xdr:colOff>
      <xdr:row>93</xdr:row>
      <xdr:rowOff>57150</xdr:rowOff>
    </xdr:to>
    <xdr:pic>
      <xdr:nvPicPr>
        <xdr:cNvPr id="17" name="Рисунок 1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924425" y="13487400"/>
          <a:ext cx="4286250" cy="4438650"/>
        </a:xfrm>
        <a:prstGeom prst="rect">
          <a:avLst/>
        </a:prstGeom>
      </xdr:spPr>
    </xdr:pic>
    <xdr:clientData/>
  </xdr:twoCellAnchor>
  <xdr:twoCellAnchor editAs="oneCell">
    <xdr:from>
      <xdr:col>1</xdr:col>
      <xdr:colOff>600075</xdr:colOff>
      <xdr:row>34</xdr:row>
      <xdr:rowOff>180975</xdr:rowOff>
    </xdr:from>
    <xdr:to>
      <xdr:col>2</xdr:col>
      <xdr:colOff>643530</xdr:colOff>
      <xdr:row>38</xdr:row>
      <xdr:rowOff>95250</xdr:rowOff>
    </xdr:to>
    <xdr:pic>
      <xdr:nvPicPr>
        <xdr:cNvPr id="18" name="Рисунок 1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09675" y="6810375"/>
          <a:ext cx="653055" cy="6762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pring-swing.com.ua/g21047760-otopitelnoe-oborudovanie"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pring-swing.com.ua/g21047760-otopitelnoe-oborudovanie"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spring-swing.com.ua/"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spring-swing.com.ua/"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spring-swing.com.ua/"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spring-swing.com.ua/"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spring-swing.com.u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2"/>
  <sheetViews>
    <sheetView workbookViewId="0">
      <selection activeCell="K54" sqref="K54"/>
    </sheetView>
  </sheetViews>
  <sheetFormatPr defaultRowHeight="14.4" x14ac:dyDescent="0.3"/>
  <cols>
    <col min="1" max="1" width="12.88671875" customWidth="1"/>
    <col min="2" max="2" width="7.44140625" customWidth="1"/>
    <col min="3" max="3" width="7.5546875" customWidth="1"/>
    <col min="5" max="5" width="7.5546875" customWidth="1"/>
    <col min="6" max="6" width="12.44140625" customWidth="1"/>
    <col min="7" max="7" width="13.88671875" customWidth="1"/>
    <col min="9" max="9" width="8.44140625" customWidth="1"/>
    <col min="10" max="10" width="8.109375" customWidth="1"/>
    <col min="11" max="11" width="7.33203125" customWidth="1"/>
    <col min="13" max="13" width="8.5546875" customWidth="1"/>
    <col min="14" max="16" width="8.109375" customWidth="1"/>
  </cols>
  <sheetData>
    <row r="1" spans="1:19" x14ac:dyDescent="0.3">
      <c r="A1" s="228"/>
      <c r="B1" s="229"/>
      <c r="C1" s="232" t="s">
        <v>0</v>
      </c>
      <c r="D1" s="234" t="s">
        <v>1</v>
      </c>
      <c r="E1" s="200" t="s">
        <v>2</v>
      </c>
      <c r="F1" s="198" t="s">
        <v>3</v>
      </c>
      <c r="G1" s="200" t="s">
        <v>4</v>
      </c>
      <c r="H1" s="195" t="s">
        <v>5</v>
      </c>
      <c r="I1" s="195" t="s">
        <v>6</v>
      </c>
      <c r="J1" s="198" t="s">
        <v>7</v>
      </c>
      <c r="K1" s="195" t="s">
        <v>8</v>
      </c>
      <c r="L1" s="200" t="s">
        <v>9</v>
      </c>
      <c r="M1" s="226" t="s">
        <v>10</v>
      </c>
      <c r="N1" s="202" t="s">
        <v>11</v>
      </c>
      <c r="O1" s="203"/>
      <c r="P1" s="204"/>
      <c r="Q1" s="210" t="s">
        <v>71</v>
      </c>
      <c r="R1" s="210" t="s">
        <v>72</v>
      </c>
      <c r="S1" s="210" t="s">
        <v>73</v>
      </c>
    </row>
    <row r="2" spans="1:19" x14ac:dyDescent="0.3">
      <c r="A2" s="230"/>
      <c r="B2" s="231"/>
      <c r="C2" s="233"/>
      <c r="D2" s="196"/>
      <c r="E2" s="201"/>
      <c r="F2" s="199"/>
      <c r="G2" s="201"/>
      <c r="H2" s="196"/>
      <c r="I2" s="196"/>
      <c r="J2" s="199"/>
      <c r="K2" s="196"/>
      <c r="L2" s="201"/>
      <c r="M2" s="227"/>
      <c r="N2" s="194" t="s">
        <v>12</v>
      </c>
      <c r="O2" s="194" t="s">
        <v>87</v>
      </c>
      <c r="P2" s="194" t="s">
        <v>13</v>
      </c>
      <c r="Q2" s="211"/>
      <c r="R2" s="211"/>
      <c r="S2" s="211"/>
    </row>
    <row r="3" spans="1:19" x14ac:dyDescent="0.3">
      <c r="A3" s="230"/>
      <c r="B3" s="231"/>
      <c r="C3" s="233"/>
      <c r="D3" s="196"/>
      <c r="E3" s="201"/>
      <c r="F3" s="199"/>
      <c r="G3" s="201"/>
      <c r="H3" s="196"/>
      <c r="I3" s="196"/>
      <c r="J3" s="199"/>
      <c r="K3" s="196"/>
      <c r="L3" s="201"/>
      <c r="M3" s="227"/>
      <c r="N3" s="194"/>
      <c r="O3" s="194"/>
      <c r="P3" s="194"/>
      <c r="Q3" s="211"/>
      <c r="R3" s="211"/>
      <c r="S3" s="211"/>
    </row>
    <row r="4" spans="1:19" x14ac:dyDescent="0.3">
      <c r="A4" s="230"/>
      <c r="B4" s="231"/>
      <c r="C4" s="233"/>
      <c r="D4" s="197"/>
      <c r="E4" s="201"/>
      <c r="F4" s="199"/>
      <c r="G4" s="201"/>
      <c r="H4" s="197"/>
      <c r="I4" s="197"/>
      <c r="J4" s="199"/>
      <c r="K4" s="197"/>
      <c r="L4" s="201"/>
      <c r="M4" s="227"/>
      <c r="N4" s="194"/>
      <c r="O4" s="194"/>
      <c r="P4" s="194"/>
      <c r="Q4" s="212"/>
      <c r="R4" s="212"/>
      <c r="S4" s="212"/>
    </row>
    <row r="5" spans="1:19" ht="18" thickBot="1" x14ac:dyDescent="0.35">
      <c r="A5" s="180"/>
      <c r="B5" s="215" t="s">
        <v>14</v>
      </c>
      <c r="C5" s="216"/>
      <c r="D5" s="216"/>
      <c r="E5" s="216"/>
      <c r="F5" s="216"/>
      <c r="G5" s="216"/>
      <c r="H5" s="216"/>
      <c r="I5" s="216"/>
      <c r="J5" s="216"/>
      <c r="K5" s="216"/>
      <c r="L5" s="216"/>
      <c r="M5" s="216"/>
      <c r="N5" s="216"/>
      <c r="O5" s="216"/>
      <c r="P5" s="216"/>
      <c r="Q5" s="216"/>
      <c r="R5" s="216"/>
      <c r="S5" s="217"/>
    </row>
    <row r="6" spans="1:19" ht="15.6" x14ac:dyDescent="0.3">
      <c r="A6" s="180"/>
      <c r="B6" s="55" t="s">
        <v>15</v>
      </c>
      <c r="C6" s="56">
        <v>7</v>
      </c>
      <c r="D6" s="56">
        <v>3</v>
      </c>
      <c r="E6" s="56">
        <v>100</v>
      </c>
      <c r="F6" s="56" t="s">
        <v>16</v>
      </c>
      <c r="G6" s="56">
        <v>60</v>
      </c>
      <c r="H6" s="56">
        <v>70</v>
      </c>
      <c r="I6" s="56">
        <v>120</v>
      </c>
      <c r="J6" s="56">
        <v>270</v>
      </c>
      <c r="K6" s="57">
        <v>40</v>
      </c>
      <c r="L6" s="56">
        <v>330</v>
      </c>
      <c r="M6" s="56">
        <v>5</v>
      </c>
      <c r="N6" s="58"/>
      <c r="O6" s="205">
        <v>950</v>
      </c>
      <c r="P6" s="58"/>
      <c r="Q6" s="82">
        <v>6000</v>
      </c>
      <c r="R6" s="82">
        <f>Q6*0.85</f>
        <v>5100</v>
      </c>
      <c r="S6" s="82">
        <f>Q6*0.8</f>
        <v>4800</v>
      </c>
    </row>
    <row r="7" spans="1:19" ht="15.6" x14ac:dyDescent="0.3">
      <c r="A7" s="180"/>
      <c r="B7" s="59" t="s">
        <v>15</v>
      </c>
      <c r="C7" s="1">
        <v>7</v>
      </c>
      <c r="D7" s="1">
        <v>3</v>
      </c>
      <c r="E7" s="1">
        <v>100</v>
      </c>
      <c r="F7" s="1" t="s">
        <v>16</v>
      </c>
      <c r="G7" s="1">
        <v>60</v>
      </c>
      <c r="H7" s="1">
        <v>70</v>
      </c>
      <c r="I7" s="1">
        <v>120</v>
      </c>
      <c r="J7" s="1">
        <v>270</v>
      </c>
      <c r="K7" s="2">
        <v>40</v>
      </c>
      <c r="L7" s="1">
        <v>330</v>
      </c>
      <c r="M7" s="1">
        <v>5</v>
      </c>
      <c r="N7" s="5">
        <v>550</v>
      </c>
      <c r="O7" s="206"/>
      <c r="P7" s="7"/>
      <c r="Q7" s="83">
        <v>6550</v>
      </c>
      <c r="R7" s="83">
        <f t="shared" ref="R7:R21" si="0">Q7*0.85</f>
        <v>5567.5</v>
      </c>
      <c r="S7" s="83">
        <f t="shared" ref="S7:S11" si="1">Q7*0.8</f>
        <v>5240</v>
      </c>
    </row>
    <row r="8" spans="1:19" ht="15.6" x14ac:dyDescent="0.3">
      <c r="A8" s="180"/>
      <c r="B8" s="59" t="s">
        <v>15</v>
      </c>
      <c r="C8" s="1">
        <v>7</v>
      </c>
      <c r="D8" s="1">
        <v>3</v>
      </c>
      <c r="E8" s="1">
        <v>100</v>
      </c>
      <c r="F8" s="1" t="s">
        <v>16</v>
      </c>
      <c r="G8" s="1">
        <v>60</v>
      </c>
      <c r="H8" s="1">
        <v>70</v>
      </c>
      <c r="I8" s="1">
        <v>120</v>
      </c>
      <c r="J8" s="1">
        <v>270</v>
      </c>
      <c r="K8" s="2">
        <v>40</v>
      </c>
      <c r="L8" s="1">
        <v>330</v>
      </c>
      <c r="M8" s="1">
        <v>5</v>
      </c>
      <c r="N8" s="5"/>
      <c r="O8" s="206"/>
      <c r="P8" s="7">
        <v>350</v>
      </c>
      <c r="Q8" s="83">
        <v>6350</v>
      </c>
      <c r="R8" s="83">
        <f t="shared" si="0"/>
        <v>5397.5</v>
      </c>
      <c r="S8" s="83">
        <f t="shared" si="1"/>
        <v>5080</v>
      </c>
    </row>
    <row r="9" spans="1:19" ht="16.2" thickBot="1" x14ac:dyDescent="0.35">
      <c r="A9" s="180"/>
      <c r="B9" s="60" t="s">
        <v>15</v>
      </c>
      <c r="C9" s="61">
        <v>7</v>
      </c>
      <c r="D9" s="61">
        <v>3</v>
      </c>
      <c r="E9" s="61">
        <v>100</v>
      </c>
      <c r="F9" s="61" t="s">
        <v>16</v>
      </c>
      <c r="G9" s="61">
        <v>60</v>
      </c>
      <c r="H9" s="61">
        <v>70</v>
      </c>
      <c r="I9" s="61">
        <v>120</v>
      </c>
      <c r="J9" s="61">
        <v>270</v>
      </c>
      <c r="K9" s="62">
        <v>40</v>
      </c>
      <c r="L9" s="61">
        <v>330</v>
      </c>
      <c r="M9" s="61">
        <v>5</v>
      </c>
      <c r="N9" s="63">
        <v>550</v>
      </c>
      <c r="O9" s="207"/>
      <c r="P9" s="64">
        <v>350</v>
      </c>
      <c r="Q9" s="84">
        <v>6900</v>
      </c>
      <c r="R9" s="84">
        <f t="shared" si="0"/>
        <v>5865</v>
      </c>
      <c r="S9" s="84">
        <f t="shared" si="1"/>
        <v>5520</v>
      </c>
    </row>
    <row r="10" spans="1:19" ht="15.6" x14ac:dyDescent="0.3">
      <c r="A10" s="180"/>
      <c r="B10" s="55" t="s">
        <v>17</v>
      </c>
      <c r="C10" s="56">
        <v>11</v>
      </c>
      <c r="D10" s="56">
        <v>5</v>
      </c>
      <c r="E10" s="56">
        <v>200</v>
      </c>
      <c r="F10" s="56" t="s">
        <v>18</v>
      </c>
      <c r="G10" s="56">
        <v>90</v>
      </c>
      <c r="H10" s="56">
        <v>70</v>
      </c>
      <c r="I10" s="56">
        <v>120</v>
      </c>
      <c r="J10" s="56">
        <v>350</v>
      </c>
      <c r="K10" s="57">
        <v>50</v>
      </c>
      <c r="L10" s="56">
        <v>450</v>
      </c>
      <c r="M10" s="56">
        <v>7</v>
      </c>
      <c r="N10" s="65"/>
      <c r="O10" s="205">
        <v>1200</v>
      </c>
      <c r="P10" s="65"/>
      <c r="Q10" s="82">
        <v>7800</v>
      </c>
      <c r="R10" s="82">
        <f t="shared" si="0"/>
        <v>6630</v>
      </c>
      <c r="S10" s="82">
        <f t="shared" si="1"/>
        <v>6240</v>
      </c>
    </row>
    <row r="11" spans="1:19" ht="15.6" x14ac:dyDescent="0.3">
      <c r="A11" s="180"/>
      <c r="B11" s="66" t="s">
        <v>17</v>
      </c>
      <c r="C11" s="3">
        <v>11</v>
      </c>
      <c r="D11" s="3">
        <v>5</v>
      </c>
      <c r="E11" s="3">
        <v>200</v>
      </c>
      <c r="F11" s="3" t="s">
        <v>18</v>
      </c>
      <c r="G11" s="3">
        <v>90</v>
      </c>
      <c r="H11" s="3">
        <v>70</v>
      </c>
      <c r="I11" s="3">
        <v>120</v>
      </c>
      <c r="J11" s="3">
        <v>350</v>
      </c>
      <c r="K11" s="4">
        <v>50</v>
      </c>
      <c r="L11" s="3">
        <v>450</v>
      </c>
      <c r="M11" s="3">
        <v>7</v>
      </c>
      <c r="N11" s="5">
        <v>950</v>
      </c>
      <c r="O11" s="206"/>
      <c r="P11" s="7"/>
      <c r="Q11" s="85">
        <v>8750</v>
      </c>
      <c r="R11" s="83">
        <f t="shared" si="0"/>
        <v>7437.5</v>
      </c>
      <c r="S11" s="83">
        <f t="shared" si="1"/>
        <v>7000</v>
      </c>
    </row>
    <row r="12" spans="1:19" ht="15.6" x14ac:dyDescent="0.3">
      <c r="A12" s="180"/>
      <c r="B12" s="66" t="s">
        <v>17</v>
      </c>
      <c r="C12" s="3">
        <v>11</v>
      </c>
      <c r="D12" s="3">
        <v>5</v>
      </c>
      <c r="E12" s="3">
        <v>200</v>
      </c>
      <c r="F12" s="3" t="s">
        <v>18</v>
      </c>
      <c r="G12" s="3">
        <v>90</v>
      </c>
      <c r="H12" s="3">
        <v>70</v>
      </c>
      <c r="I12" s="3">
        <v>120</v>
      </c>
      <c r="J12" s="3">
        <v>350</v>
      </c>
      <c r="K12" s="4">
        <v>50</v>
      </c>
      <c r="L12" s="3">
        <v>450</v>
      </c>
      <c r="M12" s="3">
        <v>7</v>
      </c>
      <c r="N12" s="5"/>
      <c r="O12" s="206"/>
      <c r="P12" s="7">
        <v>450</v>
      </c>
      <c r="Q12" s="85">
        <v>8250</v>
      </c>
      <c r="R12" s="83">
        <f t="shared" si="0"/>
        <v>7012.5</v>
      </c>
      <c r="S12" s="83">
        <f t="shared" ref="S12:S21" si="2">Q12*0.8</f>
        <v>6600</v>
      </c>
    </row>
    <row r="13" spans="1:19" ht="16.2" thickBot="1" x14ac:dyDescent="0.35">
      <c r="A13" s="180"/>
      <c r="B13" s="67" t="s">
        <v>17</v>
      </c>
      <c r="C13" s="68">
        <v>11</v>
      </c>
      <c r="D13" s="68">
        <v>5</v>
      </c>
      <c r="E13" s="68">
        <v>200</v>
      </c>
      <c r="F13" s="68" t="s">
        <v>18</v>
      </c>
      <c r="G13" s="68">
        <v>90</v>
      </c>
      <c r="H13" s="68">
        <v>70</v>
      </c>
      <c r="I13" s="68">
        <v>120</v>
      </c>
      <c r="J13" s="68">
        <v>350</v>
      </c>
      <c r="K13" s="69">
        <v>50</v>
      </c>
      <c r="L13" s="68">
        <v>450</v>
      </c>
      <c r="M13" s="68">
        <v>7</v>
      </c>
      <c r="N13" s="63">
        <v>950</v>
      </c>
      <c r="O13" s="207"/>
      <c r="P13" s="64">
        <v>450</v>
      </c>
      <c r="Q13" s="86">
        <v>9200</v>
      </c>
      <c r="R13" s="84">
        <f t="shared" si="0"/>
        <v>7820</v>
      </c>
      <c r="S13" s="84">
        <f t="shared" si="2"/>
        <v>7360</v>
      </c>
    </row>
    <row r="14" spans="1:19" ht="15.6" x14ac:dyDescent="0.3">
      <c r="A14" s="180"/>
      <c r="B14" s="55" t="s">
        <v>19</v>
      </c>
      <c r="C14" s="56">
        <v>15</v>
      </c>
      <c r="D14" s="56">
        <v>8</v>
      </c>
      <c r="E14" s="56">
        <v>300</v>
      </c>
      <c r="F14" s="56" t="s">
        <v>20</v>
      </c>
      <c r="G14" s="56">
        <v>115</v>
      </c>
      <c r="H14" s="56">
        <v>70</v>
      </c>
      <c r="I14" s="56">
        <v>150</v>
      </c>
      <c r="J14" s="56">
        <v>350</v>
      </c>
      <c r="K14" s="57">
        <v>100</v>
      </c>
      <c r="L14" s="56">
        <v>600</v>
      </c>
      <c r="M14" s="56">
        <v>7</v>
      </c>
      <c r="N14" s="65"/>
      <c r="O14" s="205">
        <v>1390</v>
      </c>
      <c r="P14" s="65"/>
      <c r="Q14" s="82">
        <v>9800</v>
      </c>
      <c r="R14" s="82">
        <f t="shared" si="0"/>
        <v>8330</v>
      </c>
      <c r="S14" s="82">
        <f t="shared" si="2"/>
        <v>7840</v>
      </c>
    </row>
    <row r="15" spans="1:19" ht="15.6" x14ac:dyDescent="0.3">
      <c r="A15" s="180"/>
      <c r="B15" s="66" t="s">
        <v>19</v>
      </c>
      <c r="C15" s="3">
        <v>15</v>
      </c>
      <c r="D15" s="3">
        <v>8</v>
      </c>
      <c r="E15" s="3">
        <v>300</v>
      </c>
      <c r="F15" s="3" t="s">
        <v>20</v>
      </c>
      <c r="G15" s="3">
        <v>115</v>
      </c>
      <c r="H15" s="3">
        <v>70</v>
      </c>
      <c r="I15" s="3">
        <v>150</v>
      </c>
      <c r="J15" s="3">
        <v>350</v>
      </c>
      <c r="K15" s="4">
        <v>100</v>
      </c>
      <c r="L15" s="3">
        <v>600</v>
      </c>
      <c r="M15" s="3">
        <v>7</v>
      </c>
      <c r="N15" s="5">
        <v>950</v>
      </c>
      <c r="O15" s="206"/>
      <c r="P15" s="11"/>
      <c r="Q15" s="87">
        <v>10550</v>
      </c>
      <c r="R15" s="83">
        <f t="shared" si="0"/>
        <v>8967.5</v>
      </c>
      <c r="S15" s="83">
        <f t="shared" si="2"/>
        <v>8440</v>
      </c>
    </row>
    <row r="16" spans="1:19" ht="15.6" x14ac:dyDescent="0.3">
      <c r="A16" s="180"/>
      <c r="B16" s="66" t="s">
        <v>19</v>
      </c>
      <c r="C16" s="3">
        <v>15</v>
      </c>
      <c r="D16" s="3">
        <v>8</v>
      </c>
      <c r="E16" s="3">
        <v>300</v>
      </c>
      <c r="F16" s="3" t="s">
        <v>20</v>
      </c>
      <c r="G16" s="3">
        <v>115</v>
      </c>
      <c r="H16" s="3">
        <v>70</v>
      </c>
      <c r="I16" s="3">
        <v>150</v>
      </c>
      <c r="J16" s="3">
        <v>350</v>
      </c>
      <c r="K16" s="4">
        <v>100</v>
      </c>
      <c r="L16" s="3">
        <v>600</v>
      </c>
      <c r="M16" s="3">
        <v>7</v>
      </c>
      <c r="N16" s="10"/>
      <c r="O16" s="206"/>
      <c r="P16" s="7">
        <v>500</v>
      </c>
      <c r="Q16" s="87">
        <v>10300</v>
      </c>
      <c r="R16" s="83">
        <f t="shared" si="0"/>
        <v>8755</v>
      </c>
      <c r="S16" s="83">
        <f t="shared" si="2"/>
        <v>8240</v>
      </c>
    </row>
    <row r="17" spans="1:19" ht="16.2" thickBot="1" x14ac:dyDescent="0.35">
      <c r="A17" s="180"/>
      <c r="B17" s="67" t="s">
        <v>19</v>
      </c>
      <c r="C17" s="68">
        <v>15</v>
      </c>
      <c r="D17" s="68">
        <v>8</v>
      </c>
      <c r="E17" s="68">
        <v>300</v>
      </c>
      <c r="F17" s="68" t="s">
        <v>20</v>
      </c>
      <c r="G17" s="68">
        <v>115</v>
      </c>
      <c r="H17" s="68">
        <v>70</v>
      </c>
      <c r="I17" s="68">
        <v>150</v>
      </c>
      <c r="J17" s="68">
        <v>350</v>
      </c>
      <c r="K17" s="69">
        <v>100</v>
      </c>
      <c r="L17" s="68">
        <v>600</v>
      </c>
      <c r="M17" s="68">
        <v>7</v>
      </c>
      <c r="N17" s="63">
        <v>950</v>
      </c>
      <c r="O17" s="207"/>
      <c r="P17" s="64">
        <v>500</v>
      </c>
      <c r="Q17" s="86">
        <v>11250</v>
      </c>
      <c r="R17" s="84">
        <f t="shared" si="0"/>
        <v>9562.5</v>
      </c>
      <c r="S17" s="84">
        <f t="shared" si="2"/>
        <v>9000</v>
      </c>
    </row>
    <row r="18" spans="1:19" ht="15.6" x14ac:dyDescent="0.3">
      <c r="A18" s="180"/>
      <c r="B18" s="70" t="s">
        <v>21</v>
      </c>
      <c r="C18" s="71">
        <v>25</v>
      </c>
      <c r="D18" s="71">
        <v>12</v>
      </c>
      <c r="E18" s="71">
        <v>600</v>
      </c>
      <c r="F18" s="71" t="s">
        <v>22</v>
      </c>
      <c r="G18" s="71">
        <v>140</v>
      </c>
      <c r="H18" s="71">
        <v>70</v>
      </c>
      <c r="I18" s="71">
        <v>150</v>
      </c>
      <c r="J18" s="71">
        <v>350</v>
      </c>
      <c r="K18" s="72">
        <v>150</v>
      </c>
      <c r="L18" s="71">
        <v>750</v>
      </c>
      <c r="M18" s="71">
        <v>7</v>
      </c>
      <c r="N18" s="65"/>
      <c r="O18" s="205">
        <v>1550</v>
      </c>
      <c r="P18" s="65"/>
      <c r="Q18" s="88">
        <v>12000</v>
      </c>
      <c r="R18" s="82">
        <f t="shared" si="0"/>
        <v>10200</v>
      </c>
      <c r="S18" s="82">
        <f t="shared" si="2"/>
        <v>9600</v>
      </c>
    </row>
    <row r="19" spans="1:19" ht="15.6" x14ac:dyDescent="0.3">
      <c r="A19" s="54"/>
      <c r="B19" s="73" t="s">
        <v>21</v>
      </c>
      <c r="C19" s="8">
        <v>25</v>
      </c>
      <c r="D19" s="8">
        <v>12</v>
      </c>
      <c r="E19" s="8">
        <v>600</v>
      </c>
      <c r="F19" s="8" t="s">
        <v>22</v>
      </c>
      <c r="G19" s="8">
        <v>140</v>
      </c>
      <c r="H19" s="8">
        <v>70</v>
      </c>
      <c r="I19" s="8">
        <v>150</v>
      </c>
      <c r="J19" s="8">
        <v>350</v>
      </c>
      <c r="K19" s="9">
        <v>150</v>
      </c>
      <c r="L19" s="8">
        <v>750</v>
      </c>
      <c r="M19" s="8">
        <v>7</v>
      </c>
      <c r="N19" s="10">
        <v>950</v>
      </c>
      <c r="O19" s="206"/>
      <c r="P19" s="11"/>
      <c r="Q19" s="87">
        <v>12950</v>
      </c>
      <c r="R19" s="83">
        <f t="shared" si="0"/>
        <v>11007.5</v>
      </c>
      <c r="S19" s="83">
        <f t="shared" si="2"/>
        <v>10360</v>
      </c>
    </row>
    <row r="20" spans="1:19" ht="15.6" x14ac:dyDescent="0.3">
      <c r="A20" s="54"/>
      <c r="B20" s="73" t="s">
        <v>21</v>
      </c>
      <c r="C20" s="8">
        <v>25</v>
      </c>
      <c r="D20" s="8">
        <v>12</v>
      </c>
      <c r="E20" s="8">
        <v>600</v>
      </c>
      <c r="F20" s="8" t="s">
        <v>22</v>
      </c>
      <c r="G20" s="8">
        <v>140</v>
      </c>
      <c r="H20" s="8">
        <v>70</v>
      </c>
      <c r="I20" s="8">
        <v>150</v>
      </c>
      <c r="J20" s="8">
        <v>350</v>
      </c>
      <c r="K20" s="9">
        <v>150</v>
      </c>
      <c r="L20" s="8">
        <v>750</v>
      </c>
      <c r="M20" s="8">
        <v>7</v>
      </c>
      <c r="N20" s="10"/>
      <c r="O20" s="206"/>
      <c r="P20" s="11">
        <v>600</v>
      </c>
      <c r="Q20" s="87">
        <v>12600</v>
      </c>
      <c r="R20" s="83">
        <f t="shared" si="0"/>
        <v>10710</v>
      </c>
      <c r="S20" s="83">
        <f t="shared" si="2"/>
        <v>10080</v>
      </c>
    </row>
    <row r="21" spans="1:19" ht="16.2" thickBot="1" x14ac:dyDescent="0.35">
      <c r="A21" s="54"/>
      <c r="B21" s="67" t="s">
        <v>21</v>
      </c>
      <c r="C21" s="68">
        <v>25</v>
      </c>
      <c r="D21" s="68">
        <v>12</v>
      </c>
      <c r="E21" s="68">
        <v>600</v>
      </c>
      <c r="F21" s="68" t="s">
        <v>22</v>
      </c>
      <c r="G21" s="68">
        <v>140</v>
      </c>
      <c r="H21" s="68">
        <v>70</v>
      </c>
      <c r="I21" s="68">
        <v>150</v>
      </c>
      <c r="J21" s="68">
        <v>350</v>
      </c>
      <c r="K21" s="69">
        <v>150</v>
      </c>
      <c r="L21" s="68">
        <v>750</v>
      </c>
      <c r="M21" s="68">
        <v>7</v>
      </c>
      <c r="N21" s="63">
        <v>950</v>
      </c>
      <c r="O21" s="207"/>
      <c r="P21" s="64">
        <v>600</v>
      </c>
      <c r="Q21" s="86">
        <v>13550</v>
      </c>
      <c r="R21" s="84">
        <f t="shared" si="0"/>
        <v>11517.5</v>
      </c>
      <c r="S21" s="84">
        <f t="shared" si="2"/>
        <v>10840</v>
      </c>
    </row>
    <row r="22" spans="1:19" ht="18" customHeight="1" thickBot="1" x14ac:dyDescent="0.35">
      <c r="A22" s="209"/>
      <c r="B22" s="218" t="s">
        <v>23</v>
      </c>
      <c r="C22" s="219"/>
      <c r="D22" s="219"/>
      <c r="E22" s="219"/>
      <c r="F22" s="219"/>
      <c r="G22" s="219"/>
      <c r="H22" s="219"/>
      <c r="I22" s="219"/>
      <c r="J22" s="219"/>
      <c r="K22" s="219"/>
      <c r="L22" s="219"/>
      <c r="M22" s="219"/>
      <c r="N22" s="219"/>
      <c r="O22" s="219"/>
      <c r="P22" s="219"/>
      <c r="Q22" s="219"/>
      <c r="R22" s="219"/>
      <c r="S22" s="220"/>
    </row>
    <row r="23" spans="1:19" ht="15.6" x14ac:dyDescent="0.3">
      <c r="A23" s="180"/>
      <c r="B23" s="55" t="s">
        <v>15</v>
      </c>
      <c r="C23" s="56">
        <v>7</v>
      </c>
      <c r="D23" s="56">
        <v>3</v>
      </c>
      <c r="E23" s="56">
        <v>100</v>
      </c>
      <c r="F23" s="56" t="s">
        <v>24</v>
      </c>
      <c r="G23" s="56">
        <v>60</v>
      </c>
      <c r="H23" s="56">
        <v>70</v>
      </c>
      <c r="I23" s="56">
        <v>120</v>
      </c>
      <c r="J23" s="56">
        <v>270</v>
      </c>
      <c r="K23" s="57">
        <v>40</v>
      </c>
      <c r="L23" s="56">
        <v>330</v>
      </c>
      <c r="M23" s="56">
        <v>5</v>
      </c>
      <c r="N23" s="58"/>
      <c r="O23" s="177">
        <v>1300</v>
      </c>
      <c r="P23" s="74" t="s">
        <v>25</v>
      </c>
      <c r="Q23" s="82">
        <v>6300</v>
      </c>
      <c r="R23" s="82">
        <f>Q23*0.85</f>
        <v>5355</v>
      </c>
      <c r="S23" s="82">
        <f>Q23*0.8</f>
        <v>5040</v>
      </c>
    </row>
    <row r="24" spans="1:19" ht="16.2" thickBot="1" x14ac:dyDescent="0.35">
      <c r="A24" s="180"/>
      <c r="B24" s="60" t="s">
        <v>15</v>
      </c>
      <c r="C24" s="61">
        <v>7</v>
      </c>
      <c r="D24" s="61">
        <v>3</v>
      </c>
      <c r="E24" s="61">
        <v>100</v>
      </c>
      <c r="F24" s="61" t="s">
        <v>88</v>
      </c>
      <c r="G24" s="61">
        <v>60</v>
      </c>
      <c r="H24" s="61">
        <v>70</v>
      </c>
      <c r="I24" s="61">
        <v>120</v>
      </c>
      <c r="J24" s="61">
        <v>270</v>
      </c>
      <c r="K24" s="62">
        <v>40</v>
      </c>
      <c r="L24" s="61">
        <v>330</v>
      </c>
      <c r="M24" s="61">
        <v>5</v>
      </c>
      <c r="N24" s="63">
        <v>550</v>
      </c>
      <c r="O24" s="178"/>
      <c r="P24" s="75"/>
      <c r="Q24" s="84">
        <v>6850</v>
      </c>
      <c r="R24" s="84">
        <f t="shared" ref="R24:R43" si="3">Q24*0.85</f>
        <v>5822.5</v>
      </c>
      <c r="S24" s="84">
        <f t="shared" ref="S24:S30" si="4">Q24*0.8</f>
        <v>5480</v>
      </c>
    </row>
    <row r="25" spans="1:19" ht="15.6" x14ac:dyDescent="0.3">
      <c r="A25" s="180"/>
      <c r="B25" s="55" t="s">
        <v>17</v>
      </c>
      <c r="C25" s="56">
        <v>11</v>
      </c>
      <c r="D25" s="56">
        <v>5</v>
      </c>
      <c r="E25" s="56">
        <v>200</v>
      </c>
      <c r="F25" s="56" t="s">
        <v>26</v>
      </c>
      <c r="G25" s="56">
        <v>95</v>
      </c>
      <c r="H25" s="56">
        <v>70</v>
      </c>
      <c r="I25" s="56">
        <v>120</v>
      </c>
      <c r="J25" s="56">
        <v>350</v>
      </c>
      <c r="K25" s="57">
        <v>50</v>
      </c>
      <c r="L25" s="56">
        <v>450</v>
      </c>
      <c r="M25" s="56">
        <v>7</v>
      </c>
      <c r="N25" s="76"/>
      <c r="O25" s="177">
        <v>1650</v>
      </c>
      <c r="P25" s="74" t="s">
        <v>25</v>
      </c>
      <c r="Q25" s="82">
        <v>8050</v>
      </c>
      <c r="R25" s="82">
        <f t="shared" si="3"/>
        <v>6842.5</v>
      </c>
      <c r="S25" s="82">
        <f t="shared" si="4"/>
        <v>6440</v>
      </c>
    </row>
    <row r="26" spans="1:19" ht="16.2" thickBot="1" x14ac:dyDescent="0.35">
      <c r="A26" s="180"/>
      <c r="B26" s="67" t="s">
        <v>17</v>
      </c>
      <c r="C26" s="68">
        <v>11</v>
      </c>
      <c r="D26" s="68">
        <v>5</v>
      </c>
      <c r="E26" s="68">
        <v>200</v>
      </c>
      <c r="F26" s="68" t="s">
        <v>89</v>
      </c>
      <c r="G26" s="68">
        <v>95</v>
      </c>
      <c r="H26" s="68">
        <v>70</v>
      </c>
      <c r="I26" s="68">
        <v>120</v>
      </c>
      <c r="J26" s="68">
        <v>350</v>
      </c>
      <c r="K26" s="69">
        <v>50</v>
      </c>
      <c r="L26" s="68">
        <v>450</v>
      </c>
      <c r="M26" s="68">
        <v>7</v>
      </c>
      <c r="N26" s="63">
        <v>950</v>
      </c>
      <c r="O26" s="178"/>
      <c r="P26" s="75"/>
      <c r="Q26" s="84">
        <v>9000</v>
      </c>
      <c r="R26" s="84">
        <f t="shared" si="3"/>
        <v>7650</v>
      </c>
      <c r="S26" s="84">
        <f t="shared" si="4"/>
        <v>7200</v>
      </c>
    </row>
    <row r="27" spans="1:19" ht="15.6" x14ac:dyDescent="0.3">
      <c r="A27" s="180"/>
      <c r="B27" s="55" t="s">
        <v>19</v>
      </c>
      <c r="C27" s="56">
        <v>19</v>
      </c>
      <c r="D27" s="56">
        <v>8</v>
      </c>
      <c r="E27" s="56">
        <v>300</v>
      </c>
      <c r="F27" s="56" t="s">
        <v>27</v>
      </c>
      <c r="G27" s="56">
        <v>115</v>
      </c>
      <c r="H27" s="56">
        <v>70</v>
      </c>
      <c r="I27" s="56">
        <v>150</v>
      </c>
      <c r="J27" s="56">
        <v>350</v>
      </c>
      <c r="K27" s="57">
        <v>100</v>
      </c>
      <c r="L27" s="56">
        <v>600</v>
      </c>
      <c r="M27" s="56">
        <v>7</v>
      </c>
      <c r="N27" s="76"/>
      <c r="O27" s="177">
        <v>1950</v>
      </c>
      <c r="P27" s="74" t="s">
        <v>25</v>
      </c>
      <c r="Q27" s="82">
        <v>10000</v>
      </c>
      <c r="R27" s="82">
        <f t="shared" si="3"/>
        <v>8500</v>
      </c>
      <c r="S27" s="82">
        <f t="shared" si="4"/>
        <v>8000</v>
      </c>
    </row>
    <row r="28" spans="1:19" ht="16.2" thickBot="1" x14ac:dyDescent="0.35">
      <c r="A28" s="180"/>
      <c r="B28" s="67" t="s">
        <v>19</v>
      </c>
      <c r="C28" s="68">
        <v>19</v>
      </c>
      <c r="D28" s="68">
        <v>8</v>
      </c>
      <c r="E28" s="68">
        <v>300</v>
      </c>
      <c r="F28" s="68" t="s">
        <v>90</v>
      </c>
      <c r="G28" s="68">
        <v>115</v>
      </c>
      <c r="H28" s="68">
        <v>70</v>
      </c>
      <c r="I28" s="68">
        <v>150</v>
      </c>
      <c r="J28" s="68">
        <v>350</v>
      </c>
      <c r="K28" s="69">
        <v>100</v>
      </c>
      <c r="L28" s="68">
        <v>600</v>
      </c>
      <c r="M28" s="68">
        <v>7</v>
      </c>
      <c r="N28" s="63">
        <v>950</v>
      </c>
      <c r="O28" s="178"/>
      <c r="P28" s="75"/>
      <c r="Q28" s="84">
        <v>10950</v>
      </c>
      <c r="R28" s="84">
        <f t="shared" si="3"/>
        <v>9307.5</v>
      </c>
      <c r="S28" s="84">
        <f t="shared" si="4"/>
        <v>8760</v>
      </c>
    </row>
    <row r="29" spans="1:19" ht="15.6" x14ac:dyDescent="0.3">
      <c r="A29" s="180"/>
      <c r="B29" s="70" t="s">
        <v>21</v>
      </c>
      <c r="C29" s="71">
        <v>27</v>
      </c>
      <c r="D29" s="71">
        <v>12</v>
      </c>
      <c r="E29" s="71">
        <v>400</v>
      </c>
      <c r="F29" s="71" t="s">
        <v>28</v>
      </c>
      <c r="G29" s="71">
        <v>135</v>
      </c>
      <c r="H29" s="71">
        <v>70</v>
      </c>
      <c r="I29" s="71">
        <v>150</v>
      </c>
      <c r="J29" s="71">
        <v>350</v>
      </c>
      <c r="K29" s="72">
        <v>150</v>
      </c>
      <c r="L29" s="71">
        <v>750</v>
      </c>
      <c r="M29" s="71">
        <v>7</v>
      </c>
      <c r="N29" s="76"/>
      <c r="O29" s="177">
        <v>2250</v>
      </c>
      <c r="P29" s="77" t="s">
        <v>25</v>
      </c>
      <c r="Q29" s="82">
        <v>12300</v>
      </c>
      <c r="R29" s="82">
        <f t="shared" si="3"/>
        <v>10455</v>
      </c>
      <c r="S29" s="82">
        <f t="shared" si="4"/>
        <v>9840</v>
      </c>
    </row>
    <row r="30" spans="1:19" ht="16.2" thickBot="1" x14ac:dyDescent="0.35">
      <c r="A30" s="181"/>
      <c r="B30" s="67" t="s">
        <v>21</v>
      </c>
      <c r="C30" s="68">
        <v>27</v>
      </c>
      <c r="D30" s="68">
        <v>12</v>
      </c>
      <c r="E30" s="68">
        <v>400</v>
      </c>
      <c r="F30" s="68" t="s">
        <v>91</v>
      </c>
      <c r="G30" s="68">
        <v>135</v>
      </c>
      <c r="H30" s="68">
        <v>70</v>
      </c>
      <c r="I30" s="68">
        <v>150</v>
      </c>
      <c r="J30" s="68">
        <v>350</v>
      </c>
      <c r="K30" s="69">
        <v>150</v>
      </c>
      <c r="L30" s="68">
        <v>750</v>
      </c>
      <c r="M30" s="68">
        <v>7</v>
      </c>
      <c r="N30" s="63">
        <v>950</v>
      </c>
      <c r="O30" s="178"/>
      <c r="P30" s="78"/>
      <c r="Q30" s="84">
        <v>13250</v>
      </c>
      <c r="R30" s="84">
        <f t="shared" si="3"/>
        <v>11262.5</v>
      </c>
      <c r="S30" s="84">
        <f t="shared" si="4"/>
        <v>10600</v>
      </c>
    </row>
    <row r="31" spans="1:19" ht="18" thickBot="1" x14ac:dyDescent="0.35">
      <c r="A31" s="179"/>
      <c r="B31" s="221" t="s">
        <v>29</v>
      </c>
      <c r="C31" s="222"/>
      <c r="D31" s="222"/>
      <c r="E31" s="222"/>
      <c r="F31" s="222"/>
      <c r="G31" s="222"/>
      <c r="H31" s="222"/>
      <c r="I31" s="222"/>
      <c r="J31" s="222"/>
      <c r="K31" s="222"/>
      <c r="L31" s="222"/>
      <c r="M31" s="222"/>
      <c r="N31" s="222"/>
      <c r="O31" s="222"/>
      <c r="P31" s="222"/>
      <c r="Q31" s="222"/>
      <c r="R31" s="222"/>
      <c r="S31" s="222"/>
    </row>
    <row r="32" spans="1:19" ht="15.6" x14ac:dyDescent="0.3">
      <c r="A32" s="180"/>
      <c r="B32" s="55" t="s">
        <v>15</v>
      </c>
      <c r="C32" s="56">
        <v>8</v>
      </c>
      <c r="D32" s="56">
        <v>3</v>
      </c>
      <c r="E32" s="56">
        <v>125</v>
      </c>
      <c r="F32" s="56" t="s">
        <v>30</v>
      </c>
      <c r="G32" s="56">
        <v>60</v>
      </c>
      <c r="H32" s="56">
        <v>70</v>
      </c>
      <c r="I32" s="56">
        <v>120</v>
      </c>
      <c r="J32" s="56">
        <v>270</v>
      </c>
      <c r="K32" s="57">
        <v>45</v>
      </c>
      <c r="L32" s="56">
        <v>330</v>
      </c>
      <c r="M32" s="56">
        <v>5</v>
      </c>
      <c r="N32" s="58"/>
      <c r="O32" s="177">
        <v>790</v>
      </c>
      <c r="P32" s="58"/>
      <c r="Q32" s="82">
        <v>6300</v>
      </c>
      <c r="R32" s="82">
        <f t="shared" si="3"/>
        <v>5355</v>
      </c>
      <c r="S32" s="82">
        <f t="shared" ref="S32" si="5">Q32*0.8</f>
        <v>5040</v>
      </c>
    </row>
    <row r="33" spans="1:19" ht="16.2" thickBot="1" x14ac:dyDescent="0.35">
      <c r="A33" s="180"/>
      <c r="B33" s="60" t="s">
        <v>15</v>
      </c>
      <c r="C33" s="61">
        <v>8</v>
      </c>
      <c r="D33" s="61">
        <v>3</v>
      </c>
      <c r="E33" s="61">
        <v>125</v>
      </c>
      <c r="F33" s="61" t="s">
        <v>30</v>
      </c>
      <c r="G33" s="61">
        <v>60</v>
      </c>
      <c r="H33" s="61">
        <v>70</v>
      </c>
      <c r="I33" s="61">
        <v>120</v>
      </c>
      <c r="J33" s="61">
        <v>270</v>
      </c>
      <c r="K33" s="62">
        <v>45</v>
      </c>
      <c r="L33" s="61">
        <v>330</v>
      </c>
      <c r="M33" s="61">
        <v>5</v>
      </c>
      <c r="N33" s="63">
        <v>550</v>
      </c>
      <c r="O33" s="182"/>
      <c r="P33" s="79"/>
      <c r="Q33" s="86">
        <v>6850</v>
      </c>
      <c r="R33" s="84">
        <f t="shared" si="3"/>
        <v>5822.5</v>
      </c>
      <c r="S33" s="84">
        <f t="shared" ref="S33:S43" si="6">Q33*0.8</f>
        <v>5480</v>
      </c>
    </row>
    <row r="34" spans="1:19" ht="15.6" x14ac:dyDescent="0.3">
      <c r="A34" s="180"/>
      <c r="B34" s="55" t="s">
        <v>17</v>
      </c>
      <c r="C34" s="56">
        <v>14</v>
      </c>
      <c r="D34" s="56">
        <v>5</v>
      </c>
      <c r="E34" s="56">
        <v>250</v>
      </c>
      <c r="F34" s="56" t="s">
        <v>31</v>
      </c>
      <c r="G34" s="56">
        <v>95</v>
      </c>
      <c r="H34" s="56">
        <v>70</v>
      </c>
      <c r="I34" s="56">
        <v>120</v>
      </c>
      <c r="J34" s="56">
        <v>350</v>
      </c>
      <c r="K34" s="57">
        <v>56</v>
      </c>
      <c r="L34" s="56">
        <v>450</v>
      </c>
      <c r="M34" s="56">
        <v>7</v>
      </c>
      <c r="N34" s="76"/>
      <c r="O34" s="182"/>
      <c r="P34" s="58"/>
      <c r="Q34" s="82">
        <v>8200</v>
      </c>
      <c r="R34" s="82">
        <f t="shared" si="3"/>
        <v>6970</v>
      </c>
      <c r="S34" s="82">
        <f t="shared" si="6"/>
        <v>6560</v>
      </c>
    </row>
    <row r="35" spans="1:19" ht="16.2" thickBot="1" x14ac:dyDescent="0.35">
      <c r="A35" s="180"/>
      <c r="B35" s="67" t="s">
        <v>17</v>
      </c>
      <c r="C35" s="68">
        <v>14</v>
      </c>
      <c r="D35" s="68">
        <v>5</v>
      </c>
      <c r="E35" s="68">
        <v>250</v>
      </c>
      <c r="F35" s="68" t="s">
        <v>31</v>
      </c>
      <c r="G35" s="68">
        <v>95</v>
      </c>
      <c r="H35" s="68">
        <v>70</v>
      </c>
      <c r="I35" s="68">
        <v>120</v>
      </c>
      <c r="J35" s="68">
        <v>350</v>
      </c>
      <c r="K35" s="69">
        <v>56</v>
      </c>
      <c r="L35" s="68">
        <v>450</v>
      </c>
      <c r="M35" s="68">
        <v>7</v>
      </c>
      <c r="N35" s="63">
        <v>950</v>
      </c>
      <c r="O35" s="182"/>
      <c r="P35" s="80"/>
      <c r="Q35" s="86">
        <v>9150</v>
      </c>
      <c r="R35" s="84">
        <f t="shared" si="3"/>
        <v>7777.5</v>
      </c>
      <c r="S35" s="84">
        <f t="shared" si="6"/>
        <v>7320</v>
      </c>
    </row>
    <row r="36" spans="1:19" ht="15.6" x14ac:dyDescent="0.3">
      <c r="A36" s="180"/>
      <c r="B36" s="55" t="s">
        <v>19</v>
      </c>
      <c r="C36" s="56">
        <v>23</v>
      </c>
      <c r="D36" s="56">
        <v>8</v>
      </c>
      <c r="E36" s="56">
        <v>500</v>
      </c>
      <c r="F36" s="56" t="s">
        <v>32</v>
      </c>
      <c r="G36" s="56">
        <v>115</v>
      </c>
      <c r="H36" s="56">
        <v>70</v>
      </c>
      <c r="I36" s="56">
        <v>150</v>
      </c>
      <c r="J36" s="56">
        <v>350</v>
      </c>
      <c r="K36" s="57">
        <v>108</v>
      </c>
      <c r="L36" s="56">
        <v>600</v>
      </c>
      <c r="M36" s="56">
        <v>7</v>
      </c>
      <c r="N36" s="76"/>
      <c r="O36" s="182"/>
      <c r="P36" s="58"/>
      <c r="Q36" s="82">
        <v>10250</v>
      </c>
      <c r="R36" s="82">
        <f t="shared" si="3"/>
        <v>8712.5</v>
      </c>
      <c r="S36" s="82">
        <f t="shared" si="6"/>
        <v>8200</v>
      </c>
    </row>
    <row r="37" spans="1:19" ht="16.2" thickBot="1" x14ac:dyDescent="0.35">
      <c r="A37" s="180"/>
      <c r="B37" s="67" t="s">
        <v>19</v>
      </c>
      <c r="C37" s="68">
        <v>23</v>
      </c>
      <c r="D37" s="68">
        <v>8</v>
      </c>
      <c r="E37" s="68">
        <v>500</v>
      </c>
      <c r="F37" s="68" t="s">
        <v>32</v>
      </c>
      <c r="G37" s="68">
        <v>115</v>
      </c>
      <c r="H37" s="68">
        <v>70</v>
      </c>
      <c r="I37" s="68">
        <v>150</v>
      </c>
      <c r="J37" s="68">
        <v>350</v>
      </c>
      <c r="K37" s="69">
        <v>108</v>
      </c>
      <c r="L37" s="68">
        <v>600</v>
      </c>
      <c r="M37" s="68">
        <v>7</v>
      </c>
      <c r="N37" s="63">
        <v>950</v>
      </c>
      <c r="O37" s="182"/>
      <c r="P37" s="80"/>
      <c r="Q37" s="86">
        <v>11200</v>
      </c>
      <c r="R37" s="84">
        <f t="shared" si="3"/>
        <v>9520</v>
      </c>
      <c r="S37" s="84">
        <f t="shared" si="6"/>
        <v>8960</v>
      </c>
    </row>
    <row r="38" spans="1:19" ht="15.6" x14ac:dyDescent="0.3">
      <c r="A38" s="180"/>
      <c r="B38" s="55" t="s">
        <v>21</v>
      </c>
      <c r="C38" s="56">
        <v>33</v>
      </c>
      <c r="D38" s="56">
        <v>12</v>
      </c>
      <c r="E38" s="56">
        <v>750</v>
      </c>
      <c r="F38" s="56" t="s">
        <v>33</v>
      </c>
      <c r="G38" s="56">
        <v>135</v>
      </c>
      <c r="H38" s="56">
        <v>70</v>
      </c>
      <c r="I38" s="56">
        <v>150</v>
      </c>
      <c r="J38" s="56">
        <v>350</v>
      </c>
      <c r="K38" s="57">
        <v>159</v>
      </c>
      <c r="L38" s="56">
        <v>750</v>
      </c>
      <c r="M38" s="56">
        <v>7</v>
      </c>
      <c r="N38" s="76"/>
      <c r="O38" s="182"/>
      <c r="P38" s="58"/>
      <c r="Q38" s="82">
        <v>12600</v>
      </c>
      <c r="R38" s="82">
        <f t="shared" si="3"/>
        <v>10710</v>
      </c>
      <c r="S38" s="82">
        <f t="shared" si="6"/>
        <v>10080</v>
      </c>
    </row>
    <row r="39" spans="1:19" ht="16.2" thickBot="1" x14ac:dyDescent="0.35">
      <c r="A39" s="180"/>
      <c r="B39" s="67" t="s">
        <v>21</v>
      </c>
      <c r="C39" s="68">
        <v>33</v>
      </c>
      <c r="D39" s="68">
        <v>12</v>
      </c>
      <c r="E39" s="68">
        <v>750</v>
      </c>
      <c r="F39" s="68" t="s">
        <v>33</v>
      </c>
      <c r="G39" s="68">
        <v>135</v>
      </c>
      <c r="H39" s="68">
        <v>70</v>
      </c>
      <c r="I39" s="68">
        <v>150</v>
      </c>
      <c r="J39" s="68">
        <v>350</v>
      </c>
      <c r="K39" s="69">
        <v>159</v>
      </c>
      <c r="L39" s="68">
        <v>750</v>
      </c>
      <c r="M39" s="68">
        <v>7</v>
      </c>
      <c r="N39" s="63">
        <v>950</v>
      </c>
      <c r="O39" s="178"/>
      <c r="P39" s="80"/>
      <c r="Q39" s="86">
        <v>13550</v>
      </c>
      <c r="R39" s="84">
        <f>Q39*0.85</f>
        <v>11517.5</v>
      </c>
      <c r="S39" s="84">
        <f t="shared" si="6"/>
        <v>10840</v>
      </c>
    </row>
    <row r="40" spans="1:19" ht="15.6" x14ac:dyDescent="0.3">
      <c r="A40" s="180"/>
      <c r="B40" s="55" t="s">
        <v>34</v>
      </c>
      <c r="C40" s="56">
        <v>44</v>
      </c>
      <c r="D40" s="56">
        <v>18</v>
      </c>
      <c r="E40" s="56">
        <v>1250</v>
      </c>
      <c r="F40" s="56" t="s">
        <v>35</v>
      </c>
      <c r="G40" s="56">
        <v>195</v>
      </c>
      <c r="H40" s="56">
        <v>70</v>
      </c>
      <c r="I40" s="56">
        <v>180</v>
      </c>
      <c r="J40" s="56">
        <v>350</v>
      </c>
      <c r="K40" s="57">
        <v>200</v>
      </c>
      <c r="L40" s="56">
        <v>900</v>
      </c>
      <c r="M40" s="56">
        <v>7</v>
      </c>
      <c r="N40" s="76"/>
      <c r="O40" s="177">
        <v>920</v>
      </c>
      <c r="P40" s="58"/>
      <c r="Q40" s="82">
        <v>14350</v>
      </c>
      <c r="R40" s="82">
        <f t="shared" si="3"/>
        <v>12197.5</v>
      </c>
      <c r="S40" s="82">
        <f t="shared" si="6"/>
        <v>11480</v>
      </c>
    </row>
    <row r="41" spans="1:19" ht="16.2" thickBot="1" x14ac:dyDescent="0.35">
      <c r="A41" s="180"/>
      <c r="B41" s="67" t="s">
        <v>34</v>
      </c>
      <c r="C41" s="68">
        <v>44</v>
      </c>
      <c r="D41" s="68">
        <v>18</v>
      </c>
      <c r="E41" s="68">
        <v>1250</v>
      </c>
      <c r="F41" s="68" t="s">
        <v>35</v>
      </c>
      <c r="G41" s="68">
        <v>195</v>
      </c>
      <c r="H41" s="68">
        <v>70</v>
      </c>
      <c r="I41" s="68">
        <v>180</v>
      </c>
      <c r="J41" s="68">
        <v>350</v>
      </c>
      <c r="K41" s="69">
        <v>200</v>
      </c>
      <c r="L41" s="68">
        <v>900</v>
      </c>
      <c r="M41" s="68">
        <v>7</v>
      </c>
      <c r="N41" s="63">
        <v>950</v>
      </c>
      <c r="O41" s="182"/>
      <c r="P41" s="80"/>
      <c r="Q41" s="86">
        <v>15300</v>
      </c>
      <c r="R41" s="84">
        <f t="shared" si="3"/>
        <v>13005</v>
      </c>
      <c r="S41" s="84">
        <f t="shared" si="6"/>
        <v>12240</v>
      </c>
    </row>
    <row r="42" spans="1:19" ht="15.6" x14ac:dyDescent="0.3">
      <c r="A42" s="180"/>
      <c r="B42" s="70" t="s">
        <v>36</v>
      </c>
      <c r="C42" s="71">
        <v>56</v>
      </c>
      <c r="D42" s="71">
        <v>22</v>
      </c>
      <c r="E42" s="71">
        <v>1625</v>
      </c>
      <c r="F42" s="71" t="s">
        <v>37</v>
      </c>
      <c r="G42" s="71">
        <v>225</v>
      </c>
      <c r="H42" s="71">
        <v>70</v>
      </c>
      <c r="I42" s="71">
        <v>180</v>
      </c>
      <c r="J42" s="71">
        <v>350</v>
      </c>
      <c r="K42" s="72">
        <v>240</v>
      </c>
      <c r="L42" s="71">
        <v>1000</v>
      </c>
      <c r="M42" s="71">
        <v>7</v>
      </c>
      <c r="N42" s="76"/>
      <c r="O42" s="182"/>
      <c r="P42" s="81"/>
      <c r="Q42" s="88">
        <v>16650</v>
      </c>
      <c r="R42" s="82">
        <f t="shared" si="3"/>
        <v>14152.5</v>
      </c>
      <c r="S42" s="82">
        <f t="shared" si="6"/>
        <v>13320</v>
      </c>
    </row>
    <row r="43" spans="1:19" ht="16.2" thickBot="1" x14ac:dyDescent="0.35">
      <c r="A43" s="181"/>
      <c r="B43" s="67" t="s">
        <v>36</v>
      </c>
      <c r="C43" s="68">
        <v>56</v>
      </c>
      <c r="D43" s="68">
        <v>22</v>
      </c>
      <c r="E43" s="68">
        <v>1625</v>
      </c>
      <c r="F43" s="68" t="s">
        <v>37</v>
      </c>
      <c r="G43" s="68">
        <v>225</v>
      </c>
      <c r="H43" s="68">
        <v>70</v>
      </c>
      <c r="I43" s="68">
        <v>180</v>
      </c>
      <c r="J43" s="68">
        <v>350</v>
      </c>
      <c r="K43" s="69">
        <v>240</v>
      </c>
      <c r="L43" s="68">
        <v>1000</v>
      </c>
      <c r="M43" s="68">
        <v>7</v>
      </c>
      <c r="N43" s="63">
        <v>950</v>
      </c>
      <c r="O43" s="178"/>
      <c r="P43" s="80"/>
      <c r="Q43" s="86">
        <v>17600</v>
      </c>
      <c r="R43" s="84">
        <f t="shared" si="3"/>
        <v>14960</v>
      </c>
      <c r="S43" s="84">
        <f t="shared" si="6"/>
        <v>14080</v>
      </c>
    </row>
    <row r="44" spans="1:19" ht="26.25" customHeight="1" x14ac:dyDescent="0.3">
      <c r="A44" s="208"/>
      <c r="B44" s="223" t="s">
        <v>38</v>
      </c>
      <c r="C44" s="224"/>
      <c r="D44" s="224"/>
      <c r="E44" s="224"/>
      <c r="F44" s="224"/>
      <c r="G44" s="224"/>
      <c r="H44" s="224"/>
      <c r="I44" s="224"/>
      <c r="J44" s="224"/>
      <c r="K44" s="224"/>
      <c r="L44" s="224"/>
      <c r="M44" s="224"/>
      <c r="N44" s="224"/>
      <c r="O44" s="224"/>
      <c r="P44" s="224"/>
      <c r="Q44" s="224"/>
      <c r="R44" s="224"/>
      <c r="S44" s="225"/>
    </row>
    <row r="45" spans="1:19" x14ac:dyDescent="0.3">
      <c r="A45" s="208"/>
      <c r="B45" s="190" t="s">
        <v>17</v>
      </c>
      <c r="C45" s="189" t="s">
        <v>39</v>
      </c>
      <c r="D45" s="189" t="s">
        <v>40</v>
      </c>
      <c r="E45" s="189" t="s">
        <v>41</v>
      </c>
      <c r="F45" s="192" t="s">
        <v>18</v>
      </c>
      <c r="G45" s="189" t="s">
        <v>42</v>
      </c>
      <c r="H45" s="189" t="s">
        <v>43</v>
      </c>
      <c r="I45" s="189" t="s">
        <v>44</v>
      </c>
      <c r="J45" s="189" t="s">
        <v>45</v>
      </c>
      <c r="K45" s="189" t="s">
        <v>46</v>
      </c>
      <c r="L45" s="189" t="s">
        <v>47</v>
      </c>
      <c r="M45" s="189" t="s">
        <v>48</v>
      </c>
      <c r="N45" s="193"/>
      <c r="O45" s="193"/>
      <c r="P45" s="183"/>
      <c r="Q45" s="186">
        <v>14000</v>
      </c>
      <c r="R45" s="186">
        <f>Q45*0.85</f>
        <v>11900</v>
      </c>
      <c r="S45" s="186">
        <f>Q45*0.8</f>
        <v>11200</v>
      </c>
    </row>
    <row r="46" spans="1:19" x14ac:dyDescent="0.3">
      <c r="A46" s="208"/>
      <c r="B46" s="190"/>
      <c r="C46" s="190"/>
      <c r="D46" s="190"/>
      <c r="E46" s="190"/>
      <c r="F46" s="190"/>
      <c r="G46" s="190"/>
      <c r="H46" s="190"/>
      <c r="I46" s="190"/>
      <c r="J46" s="190"/>
      <c r="K46" s="190"/>
      <c r="L46" s="190"/>
      <c r="M46" s="190"/>
      <c r="N46" s="193"/>
      <c r="O46" s="193"/>
      <c r="P46" s="184"/>
      <c r="Q46" s="187"/>
      <c r="R46" s="187"/>
      <c r="S46" s="187"/>
    </row>
    <row r="47" spans="1:19" x14ac:dyDescent="0.3">
      <c r="A47" s="208"/>
      <c r="B47" s="190"/>
      <c r="C47" s="190"/>
      <c r="D47" s="190"/>
      <c r="E47" s="190"/>
      <c r="F47" s="190"/>
      <c r="G47" s="190"/>
      <c r="H47" s="190"/>
      <c r="I47" s="190"/>
      <c r="J47" s="190"/>
      <c r="K47" s="190"/>
      <c r="L47" s="190"/>
      <c r="M47" s="190"/>
      <c r="N47" s="193"/>
      <c r="O47" s="193"/>
      <c r="P47" s="184"/>
      <c r="Q47" s="187"/>
      <c r="R47" s="187"/>
      <c r="S47" s="187"/>
    </row>
    <row r="48" spans="1:19" ht="15" thickBot="1" x14ac:dyDescent="0.35">
      <c r="A48" s="179"/>
      <c r="B48" s="191"/>
      <c r="C48" s="191"/>
      <c r="D48" s="191"/>
      <c r="E48" s="191"/>
      <c r="F48" s="191"/>
      <c r="G48" s="191"/>
      <c r="H48" s="191"/>
      <c r="I48" s="191"/>
      <c r="J48" s="191"/>
      <c r="K48" s="191"/>
      <c r="L48" s="191"/>
      <c r="M48" s="191"/>
      <c r="N48" s="193"/>
      <c r="O48" s="193"/>
      <c r="P48" s="185"/>
      <c r="Q48" s="188"/>
      <c r="R48" s="188"/>
      <c r="S48" s="188"/>
    </row>
    <row r="49" spans="1:19" ht="6" customHeight="1" thickBot="1" x14ac:dyDescent="0.35">
      <c r="A49" s="37"/>
      <c r="B49" s="38"/>
      <c r="C49" s="38"/>
      <c r="D49" s="38"/>
      <c r="E49" s="38"/>
      <c r="F49" s="39"/>
      <c r="G49" s="40"/>
      <c r="H49" s="38"/>
      <c r="I49" s="38"/>
      <c r="J49" s="38"/>
      <c r="K49" s="38"/>
      <c r="L49" s="39"/>
      <c r="M49" s="40"/>
      <c r="N49" s="41"/>
      <c r="O49" s="42"/>
      <c r="P49" s="42"/>
      <c r="Q49" s="43"/>
      <c r="R49" s="44"/>
      <c r="S49" s="45"/>
    </row>
    <row r="50" spans="1:19" ht="37.5" customHeight="1" thickBot="1" x14ac:dyDescent="0.35">
      <c r="A50" s="31"/>
      <c r="B50" s="28" t="s">
        <v>66</v>
      </c>
      <c r="C50" s="29" t="s">
        <v>15</v>
      </c>
      <c r="D50" s="29" t="s">
        <v>17</v>
      </c>
      <c r="E50" s="29" t="s">
        <v>19</v>
      </c>
      <c r="F50" s="30" t="s">
        <v>21</v>
      </c>
      <c r="G50" s="31"/>
      <c r="H50" s="28" t="s">
        <v>66</v>
      </c>
      <c r="I50" s="29" t="s">
        <v>15</v>
      </c>
      <c r="J50" s="29" t="s">
        <v>17</v>
      </c>
      <c r="K50" s="29" t="s">
        <v>19</v>
      </c>
      <c r="L50" s="30" t="s">
        <v>21</v>
      </c>
      <c r="M50" s="36"/>
      <c r="O50" s="28" t="s">
        <v>66</v>
      </c>
      <c r="P50" s="32" t="s">
        <v>62</v>
      </c>
      <c r="Q50" s="33" t="s">
        <v>63</v>
      </c>
      <c r="R50" s="26"/>
      <c r="S50" s="26"/>
    </row>
    <row r="51" spans="1:19" ht="51.75" customHeight="1" thickBot="1" x14ac:dyDescent="0.5">
      <c r="A51" s="24" t="s">
        <v>64</v>
      </c>
      <c r="B51" s="34" t="s">
        <v>74</v>
      </c>
      <c r="C51" s="21">
        <v>950</v>
      </c>
      <c r="D51" s="21">
        <v>1200</v>
      </c>
      <c r="E51" s="21">
        <v>1390</v>
      </c>
      <c r="F51" s="22">
        <v>1550</v>
      </c>
      <c r="G51" s="24" t="s">
        <v>65</v>
      </c>
      <c r="H51" s="34" t="s">
        <v>74</v>
      </c>
      <c r="I51" s="21">
        <v>1300</v>
      </c>
      <c r="J51" s="21">
        <v>1650</v>
      </c>
      <c r="K51" s="21">
        <v>1950</v>
      </c>
      <c r="L51" s="22">
        <v>2250</v>
      </c>
      <c r="M51" s="213" t="s">
        <v>75</v>
      </c>
      <c r="N51" s="214"/>
      <c r="O51" s="35" t="s">
        <v>74</v>
      </c>
      <c r="P51" s="21">
        <v>790</v>
      </c>
      <c r="Q51" s="23">
        <v>920</v>
      </c>
      <c r="R51" s="27"/>
      <c r="S51" s="27"/>
    </row>
    <row r="52" spans="1:19" x14ac:dyDescent="0.3">
      <c r="A52" s="46" t="s">
        <v>92</v>
      </c>
    </row>
  </sheetData>
  <mergeCells count="56">
    <mergeCell ref="Q1:Q4"/>
    <mergeCell ref="N2:N4"/>
    <mergeCell ref="M51:N51"/>
    <mergeCell ref="R1:R4"/>
    <mergeCell ref="S1:S4"/>
    <mergeCell ref="R45:R48"/>
    <mergeCell ref="S45:S48"/>
    <mergeCell ref="B5:S5"/>
    <mergeCell ref="B22:S22"/>
    <mergeCell ref="B31:S31"/>
    <mergeCell ref="B44:S44"/>
    <mergeCell ref="M1:M4"/>
    <mergeCell ref="A1:B4"/>
    <mergeCell ref="C1:C4"/>
    <mergeCell ref="D1:D4"/>
    <mergeCell ref="E1:E4"/>
    <mergeCell ref="A44:A48"/>
    <mergeCell ref="B45:B48"/>
    <mergeCell ref="C45:C48"/>
    <mergeCell ref="D45:D48"/>
    <mergeCell ref="A22:A30"/>
    <mergeCell ref="O2:O4"/>
    <mergeCell ref="P2:P4"/>
    <mergeCell ref="A5:A18"/>
    <mergeCell ref="H1:H4"/>
    <mergeCell ref="I1:I4"/>
    <mergeCell ref="J1:J4"/>
    <mergeCell ref="K1:K4"/>
    <mergeCell ref="L1:L4"/>
    <mergeCell ref="N1:P1"/>
    <mergeCell ref="F1:F4"/>
    <mergeCell ref="G1:G4"/>
    <mergeCell ref="O6:O9"/>
    <mergeCell ref="O10:O13"/>
    <mergeCell ref="O14:O17"/>
    <mergeCell ref="O18:O21"/>
    <mergeCell ref="P45:P48"/>
    <mergeCell ref="Q45:Q48"/>
    <mergeCell ref="J45:J48"/>
    <mergeCell ref="K45:K48"/>
    <mergeCell ref="E45:E48"/>
    <mergeCell ref="F45:F48"/>
    <mergeCell ref="G45:G48"/>
    <mergeCell ref="H45:H48"/>
    <mergeCell ref="I45:I48"/>
    <mergeCell ref="L45:L48"/>
    <mergeCell ref="M45:M48"/>
    <mergeCell ref="N45:N48"/>
    <mergeCell ref="O45:O48"/>
    <mergeCell ref="O23:O24"/>
    <mergeCell ref="O25:O26"/>
    <mergeCell ref="O27:O28"/>
    <mergeCell ref="O29:O30"/>
    <mergeCell ref="A31:A43"/>
    <mergeCell ref="O32:O39"/>
    <mergeCell ref="O40:O43"/>
  </mergeCells>
  <hyperlinks>
    <hyperlink ref="A52" r:id="rId1"/>
  </hyperlinks>
  <pageMargins left="0" right="0" top="0.39370078740157483" bottom="0" header="0.31496062992125984" footer="0.31496062992125984"/>
  <pageSetup paperSize="9" scale="84" fitToHeight="0" orientation="landscape"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2"/>
  <sheetViews>
    <sheetView topLeftCell="A31" zoomScale="91" zoomScaleNormal="91" workbookViewId="0">
      <selection activeCell="T44" sqref="T44"/>
    </sheetView>
  </sheetViews>
  <sheetFormatPr defaultRowHeight="14.4" x14ac:dyDescent="0.3"/>
  <cols>
    <col min="1" max="1" width="12.88671875" customWidth="1"/>
    <col min="2" max="2" width="7.44140625" customWidth="1"/>
    <col min="3" max="3" width="7.5546875" customWidth="1"/>
    <col min="5" max="5" width="7.5546875" customWidth="1"/>
    <col min="6" max="6" width="12.44140625" customWidth="1"/>
    <col min="7" max="7" width="13.88671875" customWidth="1"/>
    <col min="9" max="9" width="8.44140625" customWidth="1"/>
    <col min="10" max="10" width="8.109375" customWidth="1"/>
    <col min="11" max="11" width="7.33203125" customWidth="1"/>
    <col min="13" max="13" width="8.5546875" customWidth="1"/>
    <col min="14" max="14" width="8.109375" customWidth="1"/>
    <col min="15" max="15" width="9.5546875" customWidth="1"/>
  </cols>
  <sheetData>
    <row r="1" spans="1:18" x14ac:dyDescent="0.3">
      <c r="A1" s="228"/>
      <c r="B1" s="229"/>
      <c r="C1" s="232" t="s">
        <v>0</v>
      </c>
      <c r="D1" s="234" t="s">
        <v>1</v>
      </c>
      <c r="E1" s="200" t="s">
        <v>2</v>
      </c>
      <c r="F1" s="198" t="s">
        <v>3</v>
      </c>
      <c r="G1" s="200" t="s">
        <v>4</v>
      </c>
      <c r="H1" s="195" t="s">
        <v>5</v>
      </c>
      <c r="I1" s="195" t="s">
        <v>6</v>
      </c>
      <c r="J1" s="198" t="s">
        <v>7</v>
      </c>
      <c r="K1" s="195" t="s">
        <v>8</v>
      </c>
      <c r="L1" s="200" t="s">
        <v>9</v>
      </c>
      <c r="M1" s="226" t="s">
        <v>10</v>
      </c>
      <c r="N1" s="202" t="s">
        <v>11</v>
      </c>
      <c r="O1" s="204"/>
      <c r="P1" s="210" t="s">
        <v>71</v>
      </c>
      <c r="Q1" s="210" t="s">
        <v>72</v>
      </c>
      <c r="R1" s="210" t="s">
        <v>73</v>
      </c>
    </row>
    <row r="2" spans="1:18" ht="15" customHeight="1" x14ac:dyDescent="0.3">
      <c r="A2" s="230"/>
      <c r="B2" s="231"/>
      <c r="C2" s="233"/>
      <c r="D2" s="196"/>
      <c r="E2" s="201"/>
      <c r="F2" s="199"/>
      <c r="G2" s="201"/>
      <c r="H2" s="196"/>
      <c r="I2" s="196"/>
      <c r="J2" s="199"/>
      <c r="K2" s="196"/>
      <c r="L2" s="201"/>
      <c r="M2" s="227"/>
      <c r="N2" s="194" t="s">
        <v>12</v>
      </c>
      <c r="O2" s="194" t="s">
        <v>13</v>
      </c>
      <c r="P2" s="211"/>
      <c r="Q2" s="211"/>
      <c r="R2" s="211"/>
    </row>
    <row r="3" spans="1:18" x14ac:dyDescent="0.3">
      <c r="A3" s="230"/>
      <c r="B3" s="231"/>
      <c r="C3" s="233"/>
      <c r="D3" s="196"/>
      <c r="E3" s="201"/>
      <c r="F3" s="199"/>
      <c r="G3" s="201"/>
      <c r="H3" s="196"/>
      <c r="I3" s="196"/>
      <c r="J3" s="199"/>
      <c r="K3" s="196"/>
      <c r="L3" s="201"/>
      <c r="M3" s="227"/>
      <c r="N3" s="194"/>
      <c r="O3" s="194"/>
      <c r="P3" s="211"/>
      <c r="Q3" s="211"/>
      <c r="R3" s="211"/>
    </row>
    <row r="4" spans="1:18" ht="15" thickBot="1" x14ac:dyDescent="0.35">
      <c r="A4" s="230"/>
      <c r="B4" s="231"/>
      <c r="C4" s="233"/>
      <c r="D4" s="197"/>
      <c r="E4" s="201"/>
      <c r="F4" s="199"/>
      <c r="G4" s="201"/>
      <c r="H4" s="197"/>
      <c r="I4" s="197"/>
      <c r="J4" s="199"/>
      <c r="K4" s="197"/>
      <c r="L4" s="201"/>
      <c r="M4" s="227"/>
      <c r="N4" s="194"/>
      <c r="O4" s="194"/>
      <c r="P4" s="212"/>
      <c r="Q4" s="212"/>
      <c r="R4" s="212"/>
    </row>
    <row r="5" spans="1:18" ht="18" thickBot="1" x14ac:dyDescent="0.35">
      <c r="A5" s="180"/>
      <c r="B5" s="242" t="s">
        <v>14</v>
      </c>
      <c r="C5" s="243"/>
      <c r="D5" s="243"/>
      <c r="E5" s="243"/>
      <c r="F5" s="243"/>
      <c r="G5" s="243"/>
      <c r="H5" s="243"/>
      <c r="I5" s="243"/>
      <c r="J5" s="243"/>
      <c r="K5" s="243"/>
      <c r="L5" s="243"/>
      <c r="M5" s="243"/>
      <c r="N5" s="243"/>
      <c r="O5" s="243"/>
      <c r="P5" s="243"/>
      <c r="Q5" s="243"/>
      <c r="R5" s="244"/>
    </row>
    <row r="6" spans="1:18" ht="15.6" x14ac:dyDescent="0.3">
      <c r="A6" s="180"/>
      <c r="B6" s="59" t="s">
        <v>15</v>
      </c>
      <c r="C6" s="1">
        <v>7</v>
      </c>
      <c r="D6" s="1">
        <v>3</v>
      </c>
      <c r="E6" s="1">
        <v>100</v>
      </c>
      <c r="F6" s="1" t="s">
        <v>16</v>
      </c>
      <c r="G6" s="1">
        <v>60</v>
      </c>
      <c r="H6" s="1">
        <v>70</v>
      </c>
      <c r="I6" s="1">
        <v>120</v>
      </c>
      <c r="J6" s="1">
        <v>270</v>
      </c>
      <c r="K6" s="2">
        <v>40</v>
      </c>
      <c r="L6" s="1">
        <v>330</v>
      </c>
      <c r="M6" s="1">
        <v>5</v>
      </c>
      <c r="N6" s="116"/>
      <c r="O6" s="116"/>
      <c r="P6" s="83">
        <v>6720</v>
      </c>
      <c r="Q6" s="83">
        <f>P6*0.85</f>
        <v>5712</v>
      </c>
      <c r="R6" s="83">
        <f>P6*0.8</f>
        <v>5376</v>
      </c>
    </row>
    <row r="7" spans="1:18" ht="15.6" x14ac:dyDescent="0.3">
      <c r="A7" s="180"/>
      <c r="B7" s="59" t="s">
        <v>15</v>
      </c>
      <c r="C7" s="1">
        <v>7</v>
      </c>
      <c r="D7" s="1">
        <v>3</v>
      </c>
      <c r="E7" s="1">
        <v>100</v>
      </c>
      <c r="F7" s="1" t="s">
        <v>16</v>
      </c>
      <c r="G7" s="1">
        <v>60</v>
      </c>
      <c r="H7" s="1">
        <v>70</v>
      </c>
      <c r="I7" s="1">
        <v>120</v>
      </c>
      <c r="J7" s="1">
        <v>270</v>
      </c>
      <c r="K7" s="2">
        <v>40</v>
      </c>
      <c r="L7" s="1">
        <v>330</v>
      </c>
      <c r="M7" s="1">
        <v>5</v>
      </c>
      <c r="N7" s="101">
        <v>550</v>
      </c>
      <c r="O7" s="102"/>
      <c r="P7" s="83">
        <v>7270</v>
      </c>
      <c r="Q7" s="83">
        <f t="shared" ref="Q7:Q21" si="0">P7*0.85</f>
        <v>6179.5</v>
      </c>
      <c r="R7" s="83">
        <f t="shared" ref="R7:R21" si="1">P7*0.8</f>
        <v>5816</v>
      </c>
    </row>
    <row r="8" spans="1:18" ht="15.6" x14ac:dyDescent="0.3">
      <c r="A8" s="180"/>
      <c r="B8" s="59" t="s">
        <v>15</v>
      </c>
      <c r="C8" s="1">
        <v>7</v>
      </c>
      <c r="D8" s="1">
        <v>3</v>
      </c>
      <c r="E8" s="1">
        <v>100</v>
      </c>
      <c r="F8" s="1" t="s">
        <v>16</v>
      </c>
      <c r="G8" s="1">
        <v>60</v>
      </c>
      <c r="H8" s="1">
        <v>70</v>
      </c>
      <c r="I8" s="1">
        <v>120</v>
      </c>
      <c r="J8" s="1">
        <v>270</v>
      </c>
      <c r="K8" s="2">
        <v>40</v>
      </c>
      <c r="L8" s="1">
        <v>330</v>
      </c>
      <c r="M8" s="1">
        <v>5</v>
      </c>
      <c r="N8" s="101"/>
      <c r="O8" s="102">
        <v>350</v>
      </c>
      <c r="P8" s="83">
        <v>7070</v>
      </c>
      <c r="Q8" s="83">
        <f t="shared" si="0"/>
        <v>6009.5</v>
      </c>
      <c r="R8" s="83">
        <f t="shared" si="1"/>
        <v>5656</v>
      </c>
    </row>
    <row r="9" spans="1:18" ht="16.2" thickBot="1" x14ac:dyDescent="0.35">
      <c r="A9" s="180"/>
      <c r="B9" s="60" t="s">
        <v>15</v>
      </c>
      <c r="C9" s="61">
        <v>7</v>
      </c>
      <c r="D9" s="61">
        <v>3</v>
      </c>
      <c r="E9" s="61">
        <v>100</v>
      </c>
      <c r="F9" s="61" t="s">
        <v>16</v>
      </c>
      <c r="G9" s="61">
        <v>60</v>
      </c>
      <c r="H9" s="61">
        <v>70</v>
      </c>
      <c r="I9" s="61">
        <v>120</v>
      </c>
      <c r="J9" s="61">
        <v>270</v>
      </c>
      <c r="K9" s="62">
        <v>40</v>
      </c>
      <c r="L9" s="61">
        <v>330</v>
      </c>
      <c r="M9" s="61">
        <v>5</v>
      </c>
      <c r="N9" s="103">
        <v>550</v>
      </c>
      <c r="O9" s="104">
        <v>350</v>
      </c>
      <c r="P9" s="84">
        <v>7620</v>
      </c>
      <c r="Q9" s="84">
        <f t="shared" si="0"/>
        <v>6477</v>
      </c>
      <c r="R9" s="84">
        <f t="shared" si="1"/>
        <v>6096</v>
      </c>
    </row>
    <row r="10" spans="1:18" ht="15.6" x14ac:dyDescent="0.3">
      <c r="A10" s="180"/>
      <c r="B10" s="55" t="s">
        <v>17</v>
      </c>
      <c r="C10" s="56">
        <v>11</v>
      </c>
      <c r="D10" s="56">
        <v>5</v>
      </c>
      <c r="E10" s="56">
        <v>200</v>
      </c>
      <c r="F10" s="91" t="s">
        <v>101</v>
      </c>
      <c r="G10" s="56">
        <v>90</v>
      </c>
      <c r="H10" s="56">
        <v>70</v>
      </c>
      <c r="I10" s="56">
        <v>120</v>
      </c>
      <c r="J10" s="56">
        <v>350</v>
      </c>
      <c r="K10" s="57">
        <v>50</v>
      </c>
      <c r="L10" s="56">
        <v>450</v>
      </c>
      <c r="M10" s="56">
        <v>7</v>
      </c>
      <c r="N10" s="116"/>
      <c r="O10" s="116"/>
      <c r="P10" s="82">
        <v>8700</v>
      </c>
      <c r="Q10" s="82">
        <f t="shared" si="0"/>
        <v>7395</v>
      </c>
      <c r="R10" s="82">
        <f t="shared" si="1"/>
        <v>6960</v>
      </c>
    </row>
    <row r="11" spans="1:18" ht="15.6" x14ac:dyDescent="0.3">
      <c r="A11" s="180"/>
      <c r="B11" s="66" t="s">
        <v>17</v>
      </c>
      <c r="C11" s="3">
        <v>11</v>
      </c>
      <c r="D11" s="3">
        <v>5</v>
      </c>
      <c r="E11" s="3">
        <v>200</v>
      </c>
      <c r="F11" s="92" t="s">
        <v>101</v>
      </c>
      <c r="G11" s="3">
        <v>90</v>
      </c>
      <c r="H11" s="3">
        <v>70</v>
      </c>
      <c r="I11" s="3">
        <v>120</v>
      </c>
      <c r="J11" s="3">
        <v>350</v>
      </c>
      <c r="K11" s="4">
        <v>50</v>
      </c>
      <c r="L11" s="3">
        <v>450</v>
      </c>
      <c r="M11" s="3">
        <v>7</v>
      </c>
      <c r="N11" s="101">
        <v>950</v>
      </c>
      <c r="O11" s="102"/>
      <c r="P11" s="85">
        <v>9650</v>
      </c>
      <c r="Q11" s="83">
        <f t="shared" si="0"/>
        <v>8202.5</v>
      </c>
      <c r="R11" s="83">
        <f t="shared" si="1"/>
        <v>7720</v>
      </c>
    </row>
    <row r="12" spans="1:18" ht="15.6" x14ac:dyDescent="0.3">
      <c r="A12" s="180"/>
      <c r="B12" s="66" t="s">
        <v>17</v>
      </c>
      <c r="C12" s="3">
        <v>11</v>
      </c>
      <c r="D12" s="3">
        <v>5</v>
      </c>
      <c r="E12" s="3">
        <v>200</v>
      </c>
      <c r="F12" s="92" t="s">
        <v>101</v>
      </c>
      <c r="G12" s="3">
        <v>90</v>
      </c>
      <c r="H12" s="3">
        <v>70</v>
      </c>
      <c r="I12" s="3">
        <v>120</v>
      </c>
      <c r="J12" s="3">
        <v>350</v>
      </c>
      <c r="K12" s="4">
        <v>50</v>
      </c>
      <c r="L12" s="3">
        <v>450</v>
      </c>
      <c r="M12" s="3">
        <v>7</v>
      </c>
      <c r="N12" s="101"/>
      <c r="O12" s="102">
        <v>450</v>
      </c>
      <c r="P12" s="85">
        <v>9150</v>
      </c>
      <c r="Q12" s="83">
        <f t="shared" si="0"/>
        <v>7777.5</v>
      </c>
      <c r="R12" s="83">
        <f t="shared" si="1"/>
        <v>7320</v>
      </c>
    </row>
    <row r="13" spans="1:18" ht="16.2" thickBot="1" x14ac:dyDescent="0.35">
      <c r="A13" s="180"/>
      <c r="B13" s="67" t="s">
        <v>17</v>
      </c>
      <c r="C13" s="68">
        <v>11</v>
      </c>
      <c r="D13" s="68">
        <v>5</v>
      </c>
      <c r="E13" s="68">
        <v>200</v>
      </c>
      <c r="F13" s="93" t="s">
        <v>101</v>
      </c>
      <c r="G13" s="68">
        <v>90</v>
      </c>
      <c r="H13" s="68">
        <v>70</v>
      </c>
      <c r="I13" s="68">
        <v>120</v>
      </c>
      <c r="J13" s="68">
        <v>350</v>
      </c>
      <c r="K13" s="69">
        <v>50</v>
      </c>
      <c r="L13" s="68">
        <v>450</v>
      </c>
      <c r="M13" s="68">
        <v>7</v>
      </c>
      <c r="N13" s="103">
        <v>950</v>
      </c>
      <c r="O13" s="104">
        <v>450</v>
      </c>
      <c r="P13" s="86">
        <v>10100</v>
      </c>
      <c r="Q13" s="84">
        <f t="shared" si="0"/>
        <v>8585</v>
      </c>
      <c r="R13" s="84">
        <f t="shared" si="1"/>
        <v>8080</v>
      </c>
    </row>
    <row r="14" spans="1:18" ht="15.6" x14ac:dyDescent="0.3">
      <c r="A14" s="180"/>
      <c r="B14" s="55" t="s">
        <v>19</v>
      </c>
      <c r="C14" s="56">
        <v>15</v>
      </c>
      <c r="D14" s="56">
        <v>8</v>
      </c>
      <c r="E14" s="56">
        <v>300</v>
      </c>
      <c r="F14" s="91" t="s">
        <v>102</v>
      </c>
      <c r="G14" s="56">
        <v>115</v>
      </c>
      <c r="H14" s="56">
        <v>70</v>
      </c>
      <c r="I14" s="56">
        <v>150</v>
      </c>
      <c r="J14" s="56">
        <v>350</v>
      </c>
      <c r="K14" s="57">
        <v>100</v>
      </c>
      <c r="L14" s="56">
        <v>600</v>
      </c>
      <c r="M14" s="56">
        <v>7</v>
      </c>
      <c r="N14" s="116"/>
      <c r="O14" s="116"/>
      <c r="P14" s="82">
        <v>10900</v>
      </c>
      <c r="Q14" s="82">
        <f t="shared" si="0"/>
        <v>9265</v>
      </c>
      <c r="R14" s="82">
        <f t="shared" si="1"/>
        <v>8720</v>
      </c>
    </row>
    <row r="15" spans="1:18" ht="15.6" x14ac:dyDescent="0.3">
      <c r="A15" s="180"/>
      <c r="B15" s="66" t="s">
        <v>19</v>
      </c>
      <c r="C15" s="3">
        <v>15</v>
      </c>
      <c r="D15" s="3">
        <v>8</v>
      </c>
      <c r="E15" s="3">
        <v>300</v>
      </c>
      <c r="F15" s="92" t="s">
        <v>102</v>
      </c>
      <c r="G15" s="3">
        <v>115</v>
      </c>
      <c r="H15" s="3">
        <v>70</v>
      </c>
      <c r="I15" s="3">
        <v>150</v>
      </c>
      <c r="J15" s="3">
        <v>350</v>
      </c>
      <c r="K15" s="4">
        <v>100</v>
      </c>
      <c r="L15" s="3">
        <v>600</v>
      </c>
      <c r="M15" s="3">
        <v>7</v>
      </c>
      <c r="N15" s="101">
        <v>950</v>
      </c>
      <c r="O15" s="102"/>
      <c r="P15" s="87">
        <v>11850</v>
      </c>
      <c r="Q15" s="83">
        <f t="shared" si="0"/>
        <v>10072.5</v>
      </c>
      <c r="R15" s="83">
        <f t="shared" si="1"/>
        <v>9480</v>
      </c>
    </row>
    <row r="16" spans="1:18" ht="15.6" x14ac:dyDescent="0.3">
      <c r="A16" s="180"/>
      <c r="B16" s="66" t="s">
        <v>19</v>
      </c>
      <c r="C16" s="3">
        <v>15</v>
      </c>
      <c r="D16" s="3">
        <v>8</v>
      </c>
      <c r="E16" s="3">
        <v>300</v>
      </c>
      <c r="F16" s="92" t="s">
        <v>102</v>
      </c>
      <c r="G16" s="3">
        <v>115</v>
      </c>
      <c r="H16" s="3">
        <v>70</v>
      </c>
      <c r="I16" s="3">
        <v>150</v>
      </c>
      <c r="J16" s="3">
        <v>350</v>
      </c>
      <c r="K16" s="4">
        <v>100</v>
      </c>
      <c r="L16" s="3">
        <v>600</v>
      </c>
      <c r="M16" s="3">
        <v>7</v>
      </c>
      <c r="N16" s="101"/>
      <c r="O16" s="102">
        <v>500</v>
      </c>
      <c r="P16" s="87">
        <v>11400</v>
      </c>
      <c r="Q16" s="83">
        <f t="shared" si="0"/>
        <v>9690</v>
      </c>
      <c r="R16" s="83">
        <f t="shared" si="1"/>
        <v>9120</v>
      </c>
    </row>
    <row r="17" spans="1:18" ht="16.2" thickBot="1" x14ac:dyDescent="0.35">
      <c r="A17" s="180"/>
      <c r="B17" s="67" t="s">
        <v>19</v>
      </c>
      <c r="C17" s="68">
        <v>15</v>
      </c>
      <c r="D17" s="68">
        <v>8</v>
      </c>
      <c r="E17" s="68">
        <v>300</v>
      </c>
      <c r="F17" s="93" t="s">
        <v>102</v>
      </c>
      <c r="G17" s="68">
        <v>115</v>
      </c>
      <c r="H17" s="68">
        <v>70</v>
      </c>
      <c r="I17" s="68">
        <v>150</v>
      </c>
      <c r="J17" s="68">
        <v>350</v>
      </c>
      <c r="K17" s="69">
        <v>100</v>
      </c>
      <c r="L17" s="68">
        <v>600</v>
      </c>
      <c r="M17" s="68">
        <v>7</v>
      </c>
      <c r="N17" s="103">
        <v>950</v>
      </c>
      <c r="O17" s="104">
        <v>500</v>
      </c>
      <c r="P17" s="86">
        <v>12350</v>
      </c>
      <c r="Q17" s="84">
        <f t="shared" si="0"/>
        <v>10497.5</v>
      </c>
      <c r="R17" s="84">
        <f t="shared" si="1"/>
        <v>9880</v>
      </c>
    </row>
    <row r="18" spans="1:18" ht="15.6" x14ac:dyDescent="0.3">
      <c r="A18" s="180"/>
      <c r="B18" s="70" t="s">
        <v>21</v>
      </c>
      <c r="C18" s="71">
        <v>25</v>
      </c>
      <c r="D18" s="71">
        <v>12</v>
      </c>
      <c r="E18" s="71">
        <v>600</v>
      </c>
      <c r="F18" s="94" t="s">
        <v>103</v>
      </c>
      <c r="G18" s="71">
        <v>140</v>
      </c>
      <c r="H18" s="71">
        <v>70</v>
      </c>
      <c r="I18" s="71">
        <v>150</v>
      </c>
      <c r="J18" s="71">
        <v>350</v>
      </c>
      <c r="K18" s="72">
        <v>150</v>
      </c>
      <c r="L18" s="71">
        <v>750</v>
      </c>
      <c r="M18" s="71">
        <v>7</v>
      </c>
      <c r="N18" s="116"/>
      <c r="O18" s="116"/>
      <c r="P18" s="88">
        <v>13400</v>
      </c>
      <c r="Q18" s="82">
        <f t="shared" si="0"/>
        <v>11390</v>
      </c>
      <c r="R18" s="82">
        <f t="shared" si="1"/>
        <v>10720</v>
      </c>
    </row>
    <row r="19" spans="1:18" ht="15.75" x14ac:dyDescent="0.25">
      <c r="A19" s="90"/>
      <c r="B19" s="73" t="s">
        <v>21</v>
      </c>
      <c r="C19" s="8">
        <v>25</v>
      </c>
      <c r="D19" s="8">
        <v>12</v>
      </c>
      <c r="E19" s="8">
        <v>600</v>
      </c>
      <c r="F19" s="95" t="s">
        <v>103</v>
      </c>
      <c r="G19" s="8">
        <v>140</v>
      </c>
      <c r="H19" s="8">
        <v>70</v>
      </c>
      <c r="I19" s="8">
        <v>150</v>
      </c>
      <c r="J19" s="8">
        <v>350</v>
      </c>
      <c r="K19" s="9">
        <v>150</v>
      </c>
      <c r="L19" s="8">
        <v>750</v>
      </c>
      <c r="M19" s="8">
        <v>7</v>
      </c>
      <c r="N19" s="101">
        <v>950</v>
      </c>
      <c r="O19" s="102"/>
      <c r="P19" s="87">
        <v>14350</v>
      </c>
      <c r="Q19" s="83">
        <f t="shared" si="0"/>
        <v>12197.5</v>
      </c>
      <c r="R19" s="83">
        <f t="shared" si="1"/>
        <v>11480</v>
      </c>
    </row>
    <row r="20" spans="1:18" ht="15.75" x14ac:dyDescent="0.25">
      <c r="A20" s="90"/>
      <c r="B20" s="73" t="s">
        <v>21</v>
      </c>
      <c r="C20" s="8">
        <v>25</v>
      </c>
      <c r="D20" s="8">
        <v>12</v>
      </c>
      <c r="E20" s="8">
        <v>600</v>
      </c>
      <c r="F20" s="95" t="s">
        <v>103</v>
      </c>
      <c r="G20" s="8">
        <v>140</v>
      </c>
      <c r="H20" s="8">
        <v>70</v>
      </c>
      <c r="I20" s="8">
        <v>150</v>
      </c>
      <c r="J20" s="8">
        <v>350</v>
      </c>
      <c r="K20" s="9">
        <v>150</v>
      </c>
      <c r="L20" s="8">
        <v>750</v>
      </c>
      <c r="M20" s="8">
        <v>7</v>
      </c>
      <c r="N20" s="101"/>
      <c r="O20" s="102">
        <v>600</v>
      </c>
      <c r="P20" s="87">
        <v>14000</v>
      </c>
      <c r="Q20" s="83">
        <f t="shared" si="0"/>
        <v>11900</v>
      </c>
      <c r="R20" s="83">
        <f t="shared" si="1"/>
        <v>11200</v>
      </c>
    </row>
    <row r="21" spans="1:18" ht="16.5" thickBot="1" x14ac:dyDescent="0.3">
      <c r="A21" s="90"/>
      <c r="B21" s="67" t="s">
        <v>21</v>
      </c>
      <c r="C21" s="68">
        <v>25</v>
      </c>
      <c r="D21" s="68">
        <v>12</v>
      </c>
      <c r="E21" s="68">
        <v>600</v>
      </c>
      <c r="F21" s="93" t="s">
        <v>103</v>
      </c>
      <c r="G21" s="68">
        <v>140</v>
      </c>
      <c r="H21" s="68">
        <v>70</v>
      </c>
      <c r="I21" s="68">
        <v>150</v>
      </c>
      <c r="J21" s="68">
        <v>350</v>
      </c>
      <c r="K21" s="69">
        <v>150</v>
      </c>
      <c r="L21" s="68">
        <v>750</v>
      </c>
      <c r="M21" s="68">
        <v>7</v>
      </c>
      <c r="N21" s="103">
        <v>950</v>
      </c>
      <c r="O21" s="104">
        <v>600</v>
      </c>
      <c r="P21" s="86">
        <v>14950</v>
      </c>
      <c r="Q21" s="84">
        <f t="shared" si="0"/>
        <v>12707.5</v>
      </c>
      <c r="R21" s="84">
        <f t="shared" si="1"/>
        <v>11960</v>
      </c>
    </row>
    <row r="22" spans="1:18" ht="18" customHeight="1" thickBot="1" x14ac:dyDescent="0.35">
      <c r="A22" s="179"/>
      <c r="B22" s="245" t="s">
        <v>23</v>
      </c>
      <c r="C22" s="246"/>
      <c r="D22" s="246"/>
      <c r="E22" s="246"/>
      <c r="F22" s="246"/>
      <c r="G22" s="246"/>
      <c r="H22" s="246"/>
      <c r="I22" s="246"/>
      <c r="J22" s="246"/>
      <c r="K22" s="246"/>
      <c r="L22" s="246"/>
      <c r="M22" s="246"/>
      <c r="N22" s="246"/>
      <c r="O22" s="246"/>
      <c r="P22" s="246"/>
      <c r="Q22" s="246"/>
      <c r="R22" s="247"/>
    </row>
    <row r="23" spans="1:18" ht="15.6" x14ac:dyDescent="0.3">
      <c r="A23" s="180"/>
      <c r="B23" s="59" t="s">
        <v>15</v>
      </c>
      <c r="C23" s="1">
        <v>7</v>
      </c>
      <c r="D23" s="1">
        <v>3</v>
      </c>
      <c r="E23" s="1">
        <v>100</v>
      </c>
      <c r="F23" s="1" t="s">
        <v>24</v>
      </c>
      <c r="G23" s="1">
        <v>60</v>
      </c>
      <c r="H23" s="1">
        <v>70</v>
      </c>
      <c r="I23" s="1">
        <v>120</v>
      </c>
      <c r="J23" s="1">
        <v>270</v>
      </c>
      <c r="K23" s="2">
        <v>40</v>
      </c>
      <c r="L23" s="1">
        <v>330</v>
      </c>
      <c r="M23" s="1">
        <v>5</v>
      </c>
      <c r="N23" s="116"/>
      <c r="O23" s="117" t="s">
        <v>124</v>
      </c>
      <c r="P23" s="176">
        <v>7050</v>
      </c>
      <c r="Q23" s="176">
        <f>P23*0.85</f>
        <v>5992.5</v>
      </c>
      <c r="R23" s="176">
        <f>P23*0.8</f>
        <v>5640</v>
      </c>
    </row>
    <row r="24" spans="1:18" ht="16.2" thickBot="1" x14ac:dyDescent="0.35">
      <c r="A24" s="180"/>
      <c r="B24" s="60" t="s">
        <v>15</v>
      </c>
      <c r="C24" s="61">
        <v>7</v>
      </c>
      <c r="D24" s="61">
        <v>3</v>
      </c>
      <c r="E24" s="61">
        <v>100</v>
      </c>
      <c r="F24" s="61" t="s">
        <v>24</v>
      </c>
      <c r="G24" s="61">
        <v>60</v>
      </c>
      <c r="H24" s="61">
        <v>70</v>
      </c>
      <c r="I24" s="61">
        <v>120</v>
      </c>
      <c r="J24" s="61">
        <v>270</v>
      </c>
      <c r="K24" s="62">
        <v>40</v>
      </c>
      <c r="L24" s="61">
        <v>330</v>
      </c>
      <c r="M24" s="61">
        <v>5</v>
      </c>
      <c r="N24" s="103">
        <v>550</v>
      </c>
      <c r="O24" s="78" t="s">
        <v>124</v>
      </c>
      <c r="P24" s="107">
        <v>7600</v>
      </c>
      <c r="Q24" s="107">
        <f t="shared" ref="Q24:Q43" si="2">P24*0.85</f>
        <v>6460</v>
      </c>
      <c r="R24" s="107">
        <f t="shared" ref="R24:R30" si="3">P24*0.8</f>
        <v>6080</v>
      </c>
    </row>
    <row r="25" spans="1:18" ht="15.6" x14ac:dyDescent="0.3">
      <c r="A25" s="180"/>
      <c r="B25" s="55" t="s">
        <v>17</v>
      </c>
      <c r="C25" s="56">
        <v>11</v>
      </c>
      <c r="D25" s="56">
        <v>5</v>
      </c>
      <c r="E25" s="56">
        <v>200</v>
      </c>
      <c r="F25" s="56" t="s">
        <v>26</v>
      </c>
      <c r="G25" s="56">
        <v>95</v>
      </c>
      <c r="H25" s="56">
        <v>70</v>
      </c>
      <c r="I25" s="56">
        <v>120</v>
      </c>
      <c r="J25" s="56">
        <v>350</v>
      </c>
      <c r="K25" s="57">
        <v>50</v>
      </c>
      <c r="L25" s="56">
        <v>450</v>
      </c>
      <c r="M25" s="56">
        <v>7</v>
      </c>
      <c r="N25" s="105"/>
      <c r="O25" s="117" t="s">
        <v>124</v>
      </c>
      <c r="P25" s="106">
        <v>9000</v>
      </c>
      <c r="Q25" s="106">
        <f t="shared" si="2"/>
        <v>7650</v>
      </c>
      <c r="R25" s="106">
        <f t="shared" si="3"/>
        <v>7200</v>
      </c>
    </row>
    <row r="26" spans="1:18" ht="16.2" thickBot="1" x14ac:dyDescent="0.35">
      <c r="A26" s="180"/>
      <c r="B26" s="67" t="s">
        <v>17</v>
      </c>
      <c r="C26" s="68">
        <v>11</v>
      </c>
      <c r="D26" s="68">
        <v>5</v>
      </c>
      <c r="E26" s="68">
        <v>200</v>
      </c>
      <c r="F26" s="68" t="s">
        <v>26</v>
      </c>
      <c r="G26" s="68">
        <v>95</v>
      </c>
      <c r="H26" s="68">
        <v>70</v>
      </c>
      <c r="I26" s="68">
        <v>120</v>
      </c>
      <c r="J26" s="68">
        <v>350</v>
      </c>
      <c r="K26" s="69">
        <v>50</v>
      </c>
      <c r="L26" s="68">
        <v>450</v>
      </c>
      <c r="M26" s="68">
        <v>7</v>
      </c>
      <c r="N26" s="103">
        <v>950</v>
      </c>
      <c r="O26" s="78" t="s">
        <v>124</v>
      </c>
      <c r="P26" s="107">
        <v>9950</v>
      </c>
      <c r="Q26" s="107">
        <f t="shared" si="2"/>
        <v>8457.5</v>
      </c>
      <c r="R26" s="107">
        <f t="shared" si="3"/>
        <v>7960</v>
      </c>
    </row>
    <row r="27" spans="1:18" ht="15.6" x14ac:dyDescent="0.3">
      <c r="A27" s="180"/>
      <c r="B27" s="55" t="s">
        <v>19</v>
      </c>
      <c r="C27" s="56">
        <v>19</v>
      </c>
      <c r="D27" s="56">
        <v>8</v>
      </c>
      <c r="E27" s="56">
        <v>300</v>
      </c>
      <c r="F27" s="56" t="s">
        <v>27</v>
      </c>
      <c r="G27" s="56">
        <v>115</v>
      </c>
      <c r="H27" s="56">
        <v>70</v>
      </c>
      <c r="I27" s="56">
        <v>150</v>
      </c>
      <c r="J27" s="56">
        <v>350</v>
      </c>
      <c r="K27" s="57">
        <v>100</v>
      </c>
      <c r="L27" s="56">
        <v>600</v>
      </c>
      <c r="M27" s="56">
        <v>7</v>
      </c>
      <c r="N27" s="105"/>
      <c r="O27" s="117" t="s">
        <v>124</v>
      </c>
      <c r="P27" s="106">
        <v>11200</v>
      </c>
      <c r="Q27" s="106">
        <f t="shared" si="2"/>
        <v>9520</v>
      </c>
      <c r="R27" s="106">
        <f t="shared" si="3"/>
        <v>8960</v>
      </c>
    </row>
    <row r="28" spans="1:18" ht="16.2" thickBot="1" x14ac:dyDescent="0.35">
      <c r="A28" s="180"/>
      <c r="B28" s="67" t="s">
        <v>19</v>
      </c>
      <c r="C28" s="68">
        <v>19</v>
      </c>
      <c r="D28" s="68">
        <v>8</v>
      </c>
      <c r="E28" s="68">
        <v>300</v>
      </c>
      <c r="F28" s="68" t="s">
        <v>27</v>
      </c>
      <c r="G28" s="68">
        <v>115</v>
      </c>
      <c r="H28" s="68">
        <v>70</v>
      </c>
      <c r="I28" s="68">
        <v>150</v>
      </c>
      <c r="J28" s="68">
        <v>350</v>
      </c>
      <c r="K28" s="69">
        <v>100</v>
      </c>
      <c r="L28" s="68">
        <v>600</v>
      </c>
      <c r="M28" s="68">
        <v>7</v>
      </c>
      <c r="N28" s="103">
        <v>950</v>
      </c>
      <c r="O28" s="78" t="s">
        <v>124</v>
      </c>
      <c r="P28" s="107">
        <v>12150</v>
      </c>
      <c r="Q28" s="107">
        <f t="shared" si="2"/>
        <v>10327.5</v>
      </c>
      <c r="R28" s="107">
        <f t="shared" si="3"/>
        <v>9720</v>
      </c>
    </row>
    <row r="29" spans="1:18" ht="15.6" x14ac:dyDescent="0.3">
      <c r="A29" s="180"/>
      <c r="B29" s="70" t="s">
        <v>21</v>
      </c>
      <c r="C29" s="71">
        <v>27</v>
      </c>
      <c r="D29" s="71">
        <v>12</v>
      </c>
      <c r="E29" s="71">
        <v>600</v>
      </c>
      <c r="F29" s="71" t="s">
        <v>28</v>
      </c>
      <c r="G29" s="71">
        <v>135</v>
      </c>
      <c r="H29" s="71">
        <v>70</v>
      </c>
      <c r="I29" s="71">
        <v>150</v>
      </c>
      <c r="J29" s="71">
        <v>350</v>
      </c>
      <c r="K29" s="72">
        <v>150</v>
      </c>
      <c r="L29" s="71">
        <v>750</v>
      </c>
      <c r="M29" s="71">
        <v>7</v>
      </c>
      <c r="N29" s="105"/>
      <c r="O29" s="117" t="s">
        <v>124</v>
      </c>
      <c r="P29" s="106">
        <v>13750</v>
      </c>
      <c r="Q29" s="106">
        <f t="shared" si="2"/>
        <v>11687.5</v>
      </c>
      <c r="R29" s="106">
        <f t="shared" si="3"/>
        <v>11000</v>
      </c>
    </row>
    <row r="30" spans="1:18" ht="16.2" thickBot="1" x14ac:dyDescent="0.35">
      <c r="A30" s="181"/>
      <c r="B30" s="67" t="s">
        <v>21</v>
      </c>
      <c r="C30" s="68">
        <v>27</v>
      </c>
      <c r="D30" s="68">
        <v>12</v>
      </c>
      <c r="E30" s="68">
        <v>600</v>
      </c>
      <c r="F30" s="68" t="s">
        <v>28</v>
      </c>
      <c r="G30" s="68">
        <v>135</v>
      </c>
      <c r="H30" s="68">
        <v>70</v>
      </c>
      <c r="I30" s="68">
        <v>150</v>
      </c>
      <c r="J30" s="68">
        <v>350</v>
      </c>
      <c r="K30" s="69">
        <v>150</v>
      </c>
      <c r="L30" s="68">
        <v>750</v>
      </c>
      <c r="M30" s="68">
        <v>7</v>
      </c>
      <c r="N30" s="103">
        <v>950</v>
      </c>
      <c r="O30" s="78" t="s">
        <v>124</v>
      </c>
      <c r="P30" s="107">
        <v>14700</v>
      </c>
      <c r="Q30" s="107">
        <f t="shared" si="2"/>
        <v>12495</v>
      </c>
      <c r="R30" s="107">
        <f t="shared" si="3"/>
        <v>11760</v>
      </c>
    </row>
    <row r="31" spans="1:18" ht="18" thickBot="1" x14ac:dyDescent="0.35">
      <c r="A31" s="179"/>
      <c r="B31" s="248" t="s">
        <v>29</v>
      </c>
      <c r="C31" s="249"/>
      <c r="D31" s="249"/>
      <c r="E31" s="249"/>
      <c r="F31" s="249"/>
      <c r="G31" s="249"/>
      <c r="H31" s="249"/>
      <c r="I31" s="249"/>
      <c r="J31" s="249"/>
      <c r="K31" s="249"/>
      <c r="L31" s="249"/>
      <c r="M31" s="249"/>
      <c r="N31" s="249"/>
      <c r="O31" s="249"/>
      <c r="P31" s="249"/>
      <c r="Q31" s="249"/>
      <c r="R31" s="250"/>
    </row>
    <row r="32" spans="1:18" ht="15.6" x14ac:dyDescent="0.3">
      <c r="A32" s="180"/>
      <c r="B32" s="55" t="s">
        <v>15</v>
      </c>
      <c r="C32" s="56">
        <v>8</v>
      </c>
      <c r="D32" s="56">
        <v>3</v>
      </c>
      <c r="E32" s="56">
        <v>125</v>
      </c>
      <c r="F32" s="56" t="s">
        <v>30</v>
      </c>
      <c r="G32" s="56">
        <v>60</v>
      </c>
      <c r="H32" s="56">
        <v>70</v>
      </c>
      <c r="I32" s="56">
        <v>120</v>
      </c>
      <c r="J32" s="56">
        <v>270</v>
      </c>
      <c r="K32" s="57">
        <v>45</v>
      </c>
      <c r="L32" s="56">
        <v>330</v>
      </c>
      <c r="M32" s="56">
        <v>5</v>
      </c>
      <c r="N32" s="58"/>
      <c r="O32" s="58"/>
      <c r="P32" s="106">
        <v>7050</v>
      </c>
      <c r="Q32" s="106">
        <f t="shared" si="2"/>
        <v>5992.5</v>
      </c>
      <c r="R32" s="106">
        <f t="shared" ref="R32:R43" si="4">P32*0.8</f>
        <v>5640</v>
      </c>
    </row>
    <row r="33" spans="1:18" ht="16.2" thickBot="1" x14ac:dyDescent="0.35">
      <c r="A33" s="180"/>
      <c r="B33" s="60" t="s">
        <v>15</v>
      </c>
      <c r="C33" s="61">
        <v>8</v>
      </c>
      <c r="D33" s="61">
        <v>3</v>
      </c>
      <c r="E33" s="61">
        <v>125</v>
      </c>
      <c r="F33" s="61" t="s">
        <v>30</v>
      </c>
      <c r="G33" s="61">
        <v>60</v>
      </c>
      <c r="H33" s="61">
        <v>70</v>
      </c>
      <c r="I33" s="61">
        <v>120</v>
      </c>
      <c r="J33" s="61">
        <v>270</v>
      </c>
      <c r="K33" s="62">
        <v>45</v>
      </c>
      <c r="L33" s="61">
        <v>330</v>
      </c>
      <c r="M33" s="61">
        <v>5</v>
      </c>
      <c r="N33" s="103">
        <v>550</v>
      </c>
      <c r="O33" s="79"/>
      <c r="P33" s="108">
        <v>7600</v>
      </c>
      <c r="Q33" s="107">
        <f t="shared" si="2"/>
        <v>6460</v>
      </c>
      <c r="R33" s="107">
        <f t="shared" si="4"/>
        <v>6080</v>
      </c>
    </row>
    <row r="34" spans="1:18" ht="15.6" x14ac:dyDescent="0.3">
      <c r="A34" s="180"/>
      <c r="B34" s="55" t="s">
        <v>17</v>
      </c>
      <c r="C34" s="56">
        <v>14</v>
      </c>
      <c r="D34" s="56">
        <v>5</v>
      </c>
      <c r="E34" s="56">
        <v>250</v>
      </c>
      <c r="F34" s="56" t="s">
        <v>31</v>
      </c>
      <c r="G34" s="56">
        <v>95</v>
      </c>
      <c r="H34" s="56">
        <v>70</v>
      </c>
      <c r="I34" s="56">
        <v>120</v>
      </c>
      <c r="J34" s="56">
        <v>350</v>
      </c>
      <c r="K34" s="57">
        <v>56</v>
      </c>
      <c r="L34" s="56">
        <v>450</v>
      </c>
      <c r="M34" s="56">
        <v>7</v>
      </c>
      <c r="N34" s="105"/>
      <c r="O34" s="58"/>
      <c r="P34" s="106">
        <v>9180</v>
      </c>
      <c r="Q34" s="106">
        <f t="shared" si="2"/>
        <v>7803</v>
      </c>
      <c r="R34" s="106">
        <f t="shared" si="4"/>
        <v>7344</v>
      </c>
    </row>
    <row r="35" spans="1:18" ht="16.2" thickBot="1" x14ac:dyDescent="0.35">
      <c r="A35" s="180"/>
      <c r="B35" s="67" t="s">
        <v>17</v>
      </c>
      <c r="C35" s="68">
        <v>14</v>
      </c>
      <c r="D35" s="68">
        <v>5</v>
      </c>
      <c r="E35" s="68">
        <v>250</v>
      </c>
      <c r="F35" s="68" t="s">
        <v>31</v>
      </c>
      <c r="G35" s="68">
        <v>95</v>
      </c>
      <c r="H35" s="68">
        <v>70</v>
      </c>
      <c r="I35" s="68">
        <v>120</v>
      </c>
      <c r="J35" s="68">
        <v>350</v>
      </c>
      <c r="K35" s="69">
        <v>56</v>
      </c>
      <c r="L35" s="68">
        <v>450</v>
      </c>
      <c r="M35" s="68">
        <v>7</v>
      </c>
      <c r="N35" s="103">
        <v>950</v>
      </c>
      <c r="O35" s="80"/>
      <c r="P35" s="108">
        <v>10130</v>
      </c>
      <c r="Q35" s="107">
        <f t="shared" si="2"/>
        <v>8610.5</v>
      </c>
      <c r="R35" s="107">
        <f t="shared" si="4"/>
        <v>8104</v>
      </c>
    </row>
    <row r="36" spans="1:18" ht="15.6" x14ac:dyDescent="0.3">
      <c r="A36" s="180"/>
      <c r="B36" s="55" t="s">
        <v>19</v>
      </c>
      <c r="C36" s="56">
        <v>23</v>
      </c>
      <c r="D36" s="56">
        <v>8</v>
      </c>
      <c r="E36" s="56">
        <v>500</v>
      </c>
      <c r="F36" s="56" t="s">
        <v>32</v>
      </c>
      <c r="G36" s="56">
        <v>115</v>
      </c>
      <c r="H36" s="56">
        <v>70</v>
      </c>
      <c r="I36" s="56">
        <v>150</v>
      </c>
      <c r="J36" s="56">
        <v>350</v>
      </c>
      <c r="K36" s="57">
        <v>108</v>
      </c>
      <c r="L36" s="56">
        <v>600</v>
      </c>
      <c r="M36" s="56">
        <v>7</v>
      </c>
      <c r="N36" s="105"/>
      <c r="O36" s="58"/>
      <c r="P36" s="106">
        <v>11480</v>
      </c>
      <c r="Q36" s="106">
        <f t="shared" si="2"/>
        <v>9758</v>
      </c>
      <c r="R36" s="106">
        <f t="shared" si="4"/>
        <v>9184</v>
      </c>
    </row>
    <row r="37" spans="1:18" ht="16.2" thickBot="1" x14ac:dyDescent="0.35">
      <c r="A37" s="180"/>
      <c r="B37" s="67" t="s">
        <v>19</v>
      </c>
      <c r="C37" s="68">
        <v>23</v>
      </c>
      <c r="D37" s="68">
        <v>8</v>
      </c>
      <c r="E37" s="68">
        <v>500</v>
      </c>
      <c r="F37" s="68" t="s">
        <v>32</v>
      </c>
      <c r="G37" s="68">
        <v>115</v>
      </c>
      <c r="H37" s="68">
        <v>70</v>
      </c>
      <c r="I37" s="68">
        <v>150</v>
      </c>
      <c r="J37" s="68">
        <v>350</v>
      </c>
      <c r="K37" s="69">
        <v>108</v>
      </c>
      <c r="L37" s="68">
        <v>600</v>
      </c>
      <c r="M37" s="68">
        <v>7</v>
      </c>
      <c r="N37" s="103">
        <v>950</v>
      </c>
      <c r="O37" s="80"/>
      <c r="P37" s="108">
        <v>12430</v>
      </c>
      <c r="Q37" s="107">
        <f t="shared" si="2"/>
        <v>10565.5</v>
      </c>
      <c r="R37" s="107">
        <f t="shared" si="4"/>
        <v>9944</v>
      </c>
    </row>
    <row r="38" spans="1:18" ht="15.6" x14ac:dyDescent="0.3">
      <c r="A38" s="180"/>
      <c r="B38" s="55" t="s">
        <v>21</v>
      </c>
      <c r="C38" s="56">
        <v>33</v>
      </c>
      <c r="D38" s="56">
        <v>12</v>
      </c>
      <c r="E38" s="56">
        <v>750</v>
      </c>
      <c r="F38" s="56" t="s">
        <v>33</v>
      </c>
      <c r="G38" s="56">
        <v>135</v>
      </c>
      <c r="H38" s="56">
        <v>70</v>
      </c>
      <c r="I38" s="56">
        <v>150</v>
      </c>
      <c r="J38" s="56">
        <v>350</v>
      </c>
      <c r="K38" s="57">
        <v>159</v>
      </c>
      <c r="L38" s="56">
        <v>750</v>
      </c>
      <c r="M38" s="56">
        <v>7</v>
      </c>
      <c r="N38" s="105"/>
      <c r="O38" s="58"/>
      <c r="P38" s="106">
        <v>14100</v>
      </c>
      <c r="Q38" s="106">
        <f t="shared" si="2"/>
        <v>11985</v>
      </c>
      <c r="R38" s="106">
        <f t="shared" si="4"/>
        <v>11280</v>
      </c>
    </row>
    <row r="39" spans="1:18" ht="16.2" thickBot="1" x14ac:dyDescent="0.35">
      <c r="A39" s="180"/>
      <c r="B39" s="67" t="s">
        <v>21</v>
      </c>
      <c r="C39" s="68">
        <v>33</v>
      </c>
      <c r="D39" s="68">
        <v>12</v>
      </c>
      <c r="E39" s="68">
        <v>750</v>
      </c>
      <c r="F39" s="68" t="s">
        <v>33</v>
      </c>
      <c r="G39" s="68">
        <v>135</v>
      </c>
      <c r="H39" s="68">
        <v>70</v>
      </c>
      <c r="I39" s="68">
        <v>150</v>
      </c>
      <c r="J39" s="68">
        <v>350</v>
      </c>
      <c r="K39" s="69">
        <v>159</v>
      </c>
      <c r="L39" s="68">
        <v>750</v>
      </c>
      <c r="M39" s="68">
        <v>7</v>
      </c>
      <c r="N39" s="103">
        <v>950</v>
      </c>
      <c r="O39" s="80"/>
      <c r="P39" s="108">
        <v>15050</v>
      </c>
      <c r="Q39" s="107">
        <f>P39*0.85</f>
        <v>12792.5</v>
      </c>
      <c r="R39" s="107">
        <f t="shared" si="4"/>
        <v>12040</v>
      </c>
    </row>
    <row r="40" spans="1:18" ht="15.6" x14ac:dyDescent="0.3">
      <c r="A40" s="180"/>
      <c r="B40" s="55" t="s">
        <v>34</v>
      </c>
      <c r="C40" s="56">
        <v>44</v>
      </c>
      <c r="D40" s="56">
        <v>18</v>
      </c>
      <c r="E40" s="56">
        <v>1250</v>
      </c>
      <c r="F40" s="56" t="s">
        <v>35</v>
      </c>
      <c r="G40" s="56">
        <v>195</v>
      </c>
      <c r="H40" s="56">
        <v>70</v>
      </c>
      <c r="I40" s="56">
        <v>180</v>
      </c>
      <c r="J40" s="56">
        <v>350</v>
      </c>
      <c r="K40" s="57">
        <v>200</v>
      </c>
      <c r="L40" s="56">
        <v>900</v>
      </c>
      <c r="M40" s="56">
        <v>7</v>
      </c>
      <c r="N40" s="105"/>
      <c r="O40" s="58"/>
      <c r="P40" s="106">
        <v>16000</v>
      </c>
      <c r="Q40" s="106">
        <f t="shared" si="2"/>
        <v>13600</v>
      </c>
      <c r="R40" s="106">
        <f t="shared" si="4"/>
        <v>12800</v>
      </c>
    </row>
    <row r="41" spans="1:18" ht="16.2" thickBot="1" x14ac:dyDescent="0.35">
      <c r="A41" s="180"/>
      <c r="B41" s="67" t="s">
        <v>34</v>
      </c>
      <c r="C41" s="68">
        <v>44</v>
      </c>
      <c r="D41" s="68">
        <v>18</v>
      </c>
      <c r="E41" s="68">
        <v>1250</v>
      </c>
      <c r="F41" s="68" t="s">
        <v>35</v>
      </c>
      <c r="G41" s="68">
        <v>195</v>
      </c>
      <c r="H41" s="68">
        <v>70</v>
      </c>
      <c r="I41" s="68">
        <v>180</v>
      </c>
      <c r="J41" s="68">
        <v>350</v>
      </c>
      <c r="K41" s="69">
        <v>200</v>
      </c>
      <c r="L41" s="68">
        <v>900</v>
      </c>
      <c r="M41" s="68">
        <v>7</v>
      </c>
      <c r="N41" s="103">
        <v>950</v>
      </c>
      <c r="O41" s="80"/>
      <c r="P41" s="108">
        <v>16950</v>
      </c>
      <c r="Q41" s="107">
        <f t="shared" si="2"/>
        <v>14407.5</v>
      </c>
      <c r="R41" s="107">
        <f t="shared" si="4"/>
        <v>13560</v>
      </c>
    </row>
    <row r="42" spans="1:18" ht="15.6" x14ac:dyDescent="0.3">
      <c r="A42" s="180"/>
      <c r="B42" s="70" t="s">
        <v>36</v>
      </c>
      <c r="C42" s="71">
        <v>56</v>
      </c>
      <c r="D42" s="71">
        <v>22</v>
      </c>
      <c r="E42" s="71">
        <v>1625</v>
      </c>
      <c r="F42" s="71" t="s">
        <v>37</v>
      </c>
      <c r="G42" s="71">
        <v>225</v>
      </c>
      <c r="H42" s="71">
        <v>70</v>
      </c>
      <c r="I42" s="71">
        <v>180</v>
      </c>
      <c r="J42" s="71">
        <v>350</v>
      </c>
      <c r="K42" s="72">
        <v>240</v>
      </c>
      <c r="L42" s="71">
        <v>1000</v>
      </c>
      <c r="M42" s="71">
        <v>7</v>
      </c>
      <c r="N42" s="105"/>
      <c r="O42" s="81"/>
      <c r="P42" s="109">
        <v>18650</v>
      </c>
      <c r="Q42" s="106">
        <f t="shared" si="2"/>
        <v>15852.5</v>
      </c>
      <c r="R42" s="106">
        <f t="shared" si="4"/>
        <v>14920</v>
      </c>
    </row>
    <row r="43" spans="1:18" ht="16.2" thickBot="1" x14ac:dyDescent="0.35">
      <c r="A43" s="181"/>
      <c r="B43" s="67" t="s">
        <v>36</v>
      </c>
      <c r="C43" s="68">
        <v>56</v>
      </c>
      <c r="D43" s="68">
        <v>22</v>
      </c>
      <c r="E43" s="68">
        <v>1625</v>
      </c>
      <c r="F43" s="68" t="s">
        <v>37</v>
      </c>
      <c r="G43" s="68">
        <v>225</v>
      </c>
      <c r="H43" s="68">
        <v>70</v>
      </c>
      <c r="I43" s="68">
        <v>180</v>
      </c>
      <c r="J43" s="68">
        <v>350</v>
      </c>
      <c r="K43" s="69">
        <v>240</v>
      </c>
      <c r="L43" s="68">
        <v>1000</v>
      </c>
      <c r="M43" s="68">
        <v>7</v>
      </c>
      <c r="N43" s="103">
        <v>950</v>
      </c>
      <c r="O43" s="80"/>
      <c r="P43" s="108">
        <v>19600</v>
      </c>
      <c r="Q43" s="107">
        <f t="shared" si="2"/>
        <v>16660</v>
      </c>
      <c r="R43" s="107">
        <f t="shared" si="4"/>
        <v>15680</v>
      </c>
    </row>
    <row r="44" spans="1:18" ht="26.25" customHeight="1" thickBot="1" x14ac:dyDescent="0.35">
      <c r="A44" s="208"/>
      <c r="B44" s="245" t="s">
        <v>38</v>
      </c>
      <c r="C44" s="246"/>
      <c r="D44" s="246"/>
      <c r="E44" s="246"/>
      <c r="F44" s="246"/>
      <c r="G44" s="246"/>
      <c r="H44" s="246"/>
      <c r="I44" s="246"/>
      <c r="J44" s="246"/>
      <c r="K44" s="246"/>
      <c r="L44" s="246"/>
      <c r="M44" s="246"/>
      <c r="N44" s="246"/>
      <c r="O44" s="246"/>
      <c r="P44" s="246"/>
      <c r="Q44" s="246"/>
      <c r="R44" s="247"/>
    </row>
    <row r="45" spans="1:18" x14ac:dyDescent="0.3">
      <c r="A45" s="208"/>
      <c r="B45" s="189" t="s">
        <v>17</v>
      </c>
      <c r="C45" s="189" t="s">
        <v>39</v>
      </c>
      <c r="D45" s="189" t="s">
        <v>40</v>
      </c>
      <c r="E45" s="189" t="s">
        <v>41</v>
      </c>
      <c r="F45" s="192" t="s">
        <v>18</v>
      </c>
      <c r="G45" s="189" t="s">
        <v>42</v>
      </c>
      <c r="H45" s="189" t="s">
        <v>43</v>
      </c>
      <c r="I45" s="189" t="s">
        <v>44</v>
      </c>
      <c r="J45" s="189" t="s">
        <v>45</v>
      </c>
      <c r="K45" s="189" t="s">
        <v>46</v>
      </c>
      <c r="L45" s="189" t="s">
        <v>47</v>
      </c>
      <c r="M45" s="189" t="s">
        <v>48</v>
      </c>
      <c r="N45" s="183"/>
      <c r="O45" s="238"/>
      <c r="P45" s="235">
        <v>16350</v>
      </c>
      <c r="Q45" s="186">
        <v>13897</v>
      </c>
      <c r="R45" s="186">
        <f>P45*0.8</f>
        <v>13080</v>
      </c>
    </row>
    <row r="46" spans="1:18" x14ac:dyDescent="0.3">
      <c r="A46" s="208"/>
      <c r="B46" s="190"/>
      <c r="C46" s="190"/>
      <c r="D46" s="190"/>
      <c r="E46" s="190"/>
      <c r="F46" s="190"/>
      <c r="G46" s="190"/>
      <c r="H46" s="190"/>
      <c r="I46" s="190"/>
      <c r="J46" s="190"/>
      <c r="K46" s="190"/>
      <c r="L46" s="190"/>
      <c r="M46" s="190"/>
      <c r="N46" s="184"/>
      <c r="O46" s="239"/>
      <c r="P46" s="236"/>
      <c r="Q46" s="187"/>
      <c r="R46" s="187"/>
    </row>
    <row r="47" spans="1:18" x14ac:dyDescent="0.3">
      <c r="A47" s="208"/>
      <c r="B47" s="190"/>
      <c r="C47" s="190"/>
      <c r="D47" s="190"/>
      <c r="E47" s="190"/>
      <c r="F47" s="190"/>
      <c r="G47" s="190"/>
      <c r="H47" s="190"/>
      <c r="I47" s="190"/>
      <c r="J47" s="190"/>
      <c r="K47" s="190"/>
      <c r="L47" s="190"/>
      <c r="M47" s="190"/>
      <c r="N47" s="184"/>
      <c r="O47" s="239"/>
      <c r="P47" s="236"/>
      <c r="Q47" s="187"/>
      <c r="R47" s="187"/>
    </row>
    <row r="48" spans="1:18" ht="36.75" customHeight="1" thickBot="1" x14ac:dyDescent="0.35">
      <c r="A48" s="179"/>
      <c r="B48" s="190"/>
      <c r="C48" s="190"/>
      <c r="D48" s="190"/>
      <c r="E48" s="190"/>
      <c r="F48" s="190"/>
      <c r="G48" s="190"/>
      <c r="H48" s="190"/>
      <c r="I48" s="190"/>
      <c r="J48" s="190"/>
      <c r="K48" s="190"/>
      <c r="L48" s="190"/>
      <c r="M48" s="190"/>
      <c r="N48" s="184"/>
      <c r="O48" s="239"/>
      <c r="P48" s="237"/>
      <c r="Q48" s="188"/>
      <c r="R48" s="188"/>
    </row>
    <row r="49" spans="1:18" ht="90" customHeight="1" thickBot="1" x14ac:dyDescent="0.3">
      <c r="A49" s="37"/>
      <c r="B49" s="98" t="s">
        <v>17</v>
      </c>
      <c r="C49" s="98" t="s">
        <v>39</v>
      </c>
      <c r="D49" s="98" t="s">
        <v>40</v>
      </c>
      <c r="E49" s="98" t="s">
        <v>41</v>
      </c>
      <c r="F49" s="98" t="s">
        <v>18</v>
      </c>
      <c r="G49" s="98" t="s">
        <v>42</v>
      </c>
      <c r="H49" s="98" t="s">
        <v>43</v>
      </c>
      <c r="I49" s="98" t="s">
        <v>44</v>
      </c>
      <c r="J49" s="98" t="s">
        <v>45</v>
      </c>
      <c r="K49" s="98" t="s">
        <v>46</v>
      </c>
      <c r="L49" s="98" t="s">
        <v>47</v>
      </c>
      <c r="M49" s="98" t="s">
        <v>48</v>
      </c>
      <c r="N49" s="97"/>
      <c r="O49" s="128">
        <v>700</v>
      </c>
      <c r="P49" s="112">
        <v>17050</v>
      </c>
      <c r="Q49" s="44">
        <v>14492</v>
      </c>
      <c r="R49" s="110">
        <v>13640</v>
      </c>
    </row>
    <row r="50" spans="1:18" ht="43.5" customHeight="1" thickBot="1" x14ac:dyDescent="0.35">
      <c r="A50" s="111"/>
      <c r="B50" s="127" t="s">
        <v>66</v>
      </c>
      <c r="C50" s="124" t="s">
        <v>15</v>
      </c>
      <c r="D50" s="124" t="s">
        <v>17</v>
      </c>
      <c r="E50" s="124" t="s">
        <v>19</v>
      </c>
      <c r="F50" s="125" t="s">
        <v>21</v>
      </c>
      <c r="G50" s="111"/>
      <c r="H50" s="115" t="s">
        <v>66</v>
      </c>
      <c r="I50" s="124" t="s">
        <v>15</v>
      </c>
      <c r="J50" s="124" t="s">
        <v>17</v>
      </c>
      <c r="K50" s="124" t="s">
        <v>19</v>
      </c>
      <c r="L50" s="125" t="s">
        <v>21</v>
      </c>
      <c r="M50" s="240"/>
      <c r="N50" s="241"/>
      <c r="O50" s="120" t="s">
        <v>126</v>
      </c>
      <c r="P50" s="121" t="s">
        <v>125</v>
      </c>
      <c r="Q50" s="26"/>
      <c r="R50" s="26"/>
    </row>
    <row r="51" spans="1:18" ht="51.75" customHeight="1" thickBot="1" x14ac:dyDescent="0.5">
      <c r="A51" s="114" t="s">
        <v>64</v>
      </c>
      <c r="B51" s="126" t="s">
        <v>74</v>
      </c>
      <c r="C51" s="122">
        <v>950</v>
      </c>
      <c r="D51" s="122">
        <v>1200</v>
      </c>
      <c r="E51" s="122">
        <v>1390</v>
      </c>
      <c r="F51" s="123">
        <v>1550</v>
      </c>
      <c r="G51" s="114" t="s">
        <v>127</v>
      </c>
      <c r="H51" s="113" t="s">
        <v>74</v>
      </c>
      <c r="I51" s="122">
        <v>1300</v>
      </c>
      <c r="J51" s="122">
        <v>1650</v>
      </c>
      <c r="K51" s="122">
        <v>1950</v>
      </c>
      <c r="L51" s="123">
        <v>2250</v>
      </c>
      <c r="M51" s="213" t="s">
        <v>75</v>
      </c>
      <c r="N51" s="214"/>
      <c r="O51" s="118">
        <v>790</v>
      </c>
      <c r="P51" s="119">
        <v>920</v>
      </c>
      <c r="Q51" s="27"/>
      <c r="R51" s="27"/>
    </row>
    <row r="52" spans="1:18" x14ac:dyDescent="0.3">
      <c r="A52" s="46" t="s">
        <v>92</v>
      </c>
    </row>
  </sheetData>
  <mergeCells count="45">
    <mergeCell ref="M1:M4"/>
    <mergeCell ref="A1:B4"/>
    <mergeCell ref="C1:C4"/>
    <mergeCell ref="D1:D4"/>
    <mergeCell ref="E1:E4"/>
    <mergeCell ref="F1:F4"/>
    <mergeCell ref="G1:G4"/>
    <mergeCell ref="H1:H4"/>
    <mergeCell ref="I1:I4"/>
    <mergeCell ref="J1:J4"/>
    <mergeCell ref="K1:K4"/>
    <mergeCell ref="L1:L4"/>
    <mergeCell ref="N1:O1"/>
    <mergeCell ref="P1:P4"/>
    <mergeCell ref="Q1:Q4"/>
    <mergeCell ref="R1:R4"/>
    <mergeCell ref="N2:N4"/>
    <mergeCell ref="O2:O4"/>
    <mergeCell ref="A5:A18"/>
    <mergeCell ref="B5:R5"/>
    <mergeCell ref="A22:A30"/>
    <mergeCell ref="B22:R22"/>
    <mergeCell ref="K45:K48"/>
    <mergeCell ref="A31:A43"/>
    <mergeCell ref="B31:R31"/>
    <mergeCell ref="A44:A48"/>
    <mergeCell ref="B44:R44"/>
    <mergeCell ref="B45:B48"/>
    <mergeCell ref="C45:C48"/>
    <mergeCell ref="D45:D48"/>
    <mergeCell ref="E45:E48"/>
    <mergeCell ref="F45:F48"/>
    <mergeCell ref="G45:G48"/>
    <mergeCell ref="H45:H48"/>
    <mergeCell ref="M51:N51"/>
    <mergeCell ref="L45:L48"/>
    <mergeCell ref="M45:M48"/>
    <mergeCell ref="N45:N48"/>
    <mergeCell ref="O45:O48"/>
    <mergeCell ref="M50:N50"/>
    <mergeCell ref="I45:I48"/>
    <mergeCell ref="J45:J48"/>
    <mergeCell ref="Q45:Q48"/>
    <mergeCell ref="R45:R48"/>
    <mergeCell ref="P45:P48"/>
  </mergeCells>
  <hyperlinks>
    <hyperlink ref="A52" r:id="rId1"/>
  </hyperlinks>
  <pageMargins left="0" right="0" top="0" bottom="0" header="0" footer="0"/>
  <pageSetup paperSize="9" scale="88" fitToHeight="0" orientation="landscape" horizontalDpi="0"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tabSelected="1" zoomScale="70" zoomScaleNormal="70" workbookViewId="0">
      <selection activeCell="F26" sqref="F26"/>
    </sheetView>
  </sheetViews>
  <sheetFormatPr defaultRowHeight="14.4" x14ac:dyDescent="0.3"/>
  <cols>
    <col min="1" max="2" width="24.33203125" customWidth="1"/>
    <col min="3" max="3" width="29" customWidth="1"/>
    <col min="4" max="4" width="58.5546875" customWidth="1"/>
    <col min="5" max="6" width="32.88671875" customWidth="1"/>
    <col min="7" max="7" width="40.6640625" customWidth="1"/>
    <col min="8" max="8" width="16.44140625" customWidth="1"/>
  </cols>
  <sheetData>
    <row r="1" spans="1:8" ht="25.5" customHeight="1" x14ac:dyDescent="0.3">
      <c r="A1" s="251"/>
      <c r="B1" s="252"/>
      <c r="C1" s="15"/>
      <c r="D1" s="255" t="s">
        <v>76</v>
      </c>
      <c r="E1" s="255"/>
      <c r="F1" s="159"/>
      <c r="G1" s="159"/>
      <c r="H1" s="159"/>
    </row>
    <row r="2" spans="1:8" ht="25.5" customHeight="1" x14ac:dyDescent="0.3">
      <c r="A2" s="251"/>
      <c r="B2" s="252"/>
      <c r="C2" s="15"/>
      <c r="D2" s="255"/>
      <c r="E2" s="255"/>
      <c r="F2" s="159"/>
      <c r="G2" s="159"/>
      <c r="H2" s="159"/>
    </row>
    <row r="3" spans="1:8" ht="25.5" customHeight="1" x14ac:dyDescent="0.3">
      <c r="A3" s="251"/>
      <c r="B3" s="252"/>
      <c r="C3" s="15"/>
      <c r="D3" s="255"/>
      <c r="E3" s="255"/>
      <c r="F3" s="159"/>
      <c r="G3" s="159"/>
      <c r="H3" s="159"/>
    </row>
    <row r="4" spans="1:8" ht="25.5" customHeight="1" x14ac:dyDescent="0.3">
      <c r="A4" s="253"/>
      <c r="B4" s="254"/>
      <c r="C4" s="19"/>
      <c r="D4" s="256" t="s">
        <v>81</v>
      </c>
      <c r="E4" s="256"/>
      <c r="F4" s="14"/>
      <c r="G4" s="14"/>
      <c r="H4" s="14"/>
    </row>
    <row r="5" spans="1:8" ht="51.6" x14ac:dyDescent="0.3">
      <c r="A5" s="145" t="s">
        <v>56</v>
      </c>
      <c r="B5" s="145" t="s">
        <v>57</v>
      </c>
      <c r="C5" s="145" t="s">
        <v>58</v>
      </c>
      <c r="D5" s="146" t="s">
        <v>59</v>
      </c>
      <c r="E5" s="146" t="s">
        <v>67</v>
      </c>
      <c r="F5" s="146" t="s">
        <v>68</v>
      </c>
    </row>
    <row r="6" spans="1:8" ht="128.25" customHeight="1" x14ac:dyDescent="0.3">
      <c r="A6" s="17" t="s">
        <v>86</v>
      </c>
      <c r="B6" s="16" t="s">
        <v>60</v>
      </c>
      <c r="C6" s="47"/>
      <c r="D6" s="48" t="s">
        <v>84</v>
      </c>
      <c r="E6" s="18">
        <v>16999</v>
      </c>
      <c r="F6" s="18">
        <v>14449</v>
      </c>
    </row>
    <row r="7" spans="1:8" ht="128.25" customHeight="1" x14ac:dyDescent="0.3">
      <c r="A7" s="17" t="s">
        <v>85</v>
      </c>
      <c r="B7" s="16" t="s">
        <v>60</v>
      </c>
      <c r="C7" s="47"/>
      <c r="D7" s="48" t="s">
        <v>84</v>
      </c>
      <c r="E7" s="18">
        <v>16999</v>
      </c>
      <c r="F7" s="18">
        <v>14449</v>
      </c>
    </row>
    <row r="8" spans="1:8" ht="128.25" customHeight="1" x14ac:dyDescent="0.3">
      <c r="A8" s="17" t="s">
        <v>83</v>
      </c>
      <c r="B8" s="16" t="s">
        <v>60</v>
      </c>
      <c r="C8" s="47"/>
      <c r="D8" s="48" t="s">
        <v>84</v>
      </c>
      <c r="E8" s="18">
        <v>16999</v>
      </c>
      <c r="F8" s="18">
        <v>14449</v>
      </c>
    </row>
    <row r="9" spans="1:8" ht="128.25" customHeight="1" x14ac:dyDescent="0.45">
      <c r="A9" s="17" t="s">
        <v>82</v>
      </c>
      <c r="B9" s="16" t="s">
        <v>60</v>
      </c>
      <c r="C9" s="6"/>
      <c r="D9" s="48" t="s">
        <v>84</v>
      </c>
      <c r="E9" s="18">
        <v>16999</v>
      </c>
      <c r="F9" s="18">
        <v>14449</v>
      </c>
      <c r="G9" s="53"/>
      <c r="H9" s="53"/>
    </row>
    <row r="10" spans="1:8" ht="128.25" customHeight="1" x14ac:dyDescent="0.3">
      <c r="A10" s="17" t="s">
        <v>93</v>
      </c>
      <c r="B10" s="16" t="s">
        <v>60</v>
      </c>
      <c r="C10" s="6"/>
      <c r="D10" s="48" t="s">
        <v>94</v>
      </c>
      <c r="E10" s="18">
        <v>11999</v>
      </c>
      <c r="F10" s="18">
        <v>10199</v>
      </c>
    </row>
    <row r="11" spans="1:8" ht="128.25" customHeight="1" x14ac:dyDescent="0.3">
      <c r="A11" s="17" t="s">
        <v>114</v>
      </c>
      <c r="B11" s="16" t="s">
        <v>60</v>
      </c>
      <c r="C11" s="6"/>
      <c r="D11" s="48" t="s">
        <v>94</v>
      </c>
      <c r="E11" s="18">
        <v>13499</v>
      </c>
      <c r="F11" s="18">
        <v>11474</v>
      </c>
    </row>
    <row r="12" spans="1:8" ht="128.25" customHeight="1" x14ac:dyDescent="0.3">
      <c r="A12" s="17" t="s">
        <v>95</v>
      </c>
      <c r="B12" s="16" t="s">
        <v>60</v>
      </c>
      <c r="C12" s="6"/>
      <c r="D12" s="48" t="s">
        <v>96</v>
      </c>
      <c r="E12" s="18">
        <v>13650</v>
      </c>
      <c r="F12" s="18">
        <v>11602.5</v>
      </c>
    </row>
    <row r="13" spans="1:8" ht="128.25" customHeight="1" x14ac:dyDescent="0.3">
      <c r="A13" s="17" t="s">
        <v>113</v>
      </c>
      <c r="B13" s="16" t="s">
        <v>60</v>
      </c>
      <c r="C13" s="6"/>
      <c r="D13" s="48" t="s">
        <v>96</v>
      </c>
      <c r="E13" s="18">
        <v>15299</v>
      </c>
      <c r="F13" s="18">
        <v>13004.15</v>
      </c>
    </row>
    <row r="14" spans="1:8" ht="128.25" customHeight="1" x14ac:dyDescent="0.3">
      <c r="A14" s="17" t="s">
        <v>112</v>
      </c>
      <c r="B14" s="16" t="s">
        <v>60</v>
      </c>
      <c r="C14" s="6"/>
      <c r="D14" s="48" t="s">
        <v>96</v>
      </c>
      <c r="E14" s="18">
        <v>15299</v>
      </c>
      <c r="F14" s="18">
        <v>13004.15</v>
      </c>
    </row>
    <row r="15" spans="1:8" ht="128.25" customHeight="1" x14ac:dyDescent="0.3">
      <c r="A15" s="17" t="s">
        <v>98</v>
      </c>
      <c r="B15" s="16" t="s">
        <v>60</v>
      </c>
      <c r="C15" s="6"/>
      <c r="D15" s="48" t="s">
        <v>97</v>
      </c>
      <c r="E15" s="18">
        <v>13650</v>
      </c>
      <c r="F15" s="18">
        <v>11602.5</v>
      </c>
    </row>
    <row r="16" spans="1:8" ht="128.25" customHeight="1" x14ac:dyDescent="0.3">
      <c r="A16" s="17" t="s">
        <v>99</v>
      </c>
      <c r="B16" s="16" t="s">
        <v>60</v>
      </c>
      <c r="C16" s="6"/>
      <c r="D16" s="48" t="s">
        <v>97</v>
      </c>
      <c r="E16" s="18">
        <v>14650</v>
      </c>
      <c r="F16" s="18">
        <v>12452.5</v>
      </c>
    </row>
    <row r="17" spans="1:7" ht="128.25" customHeight="1" x14ac:dyDescent="0.3">
      <c r="A17" s="17" t="s">
        <v>100</v>
      </c>
      <c r="B17" s="16" t="s">
        <v>60</v>
      </c>
      <c r="C17" s="6"/>
      <c r="D17" s="48" t="s">
        <v>94</v>
      </c>
      <c r="E17" s="18">
        <v>11395</v>
      </c>
      <c r="F17" s="18">
        <v>9685.75</v>
      </c>
    </row>
    <row r="18" spans="1:7" ht="128.25" customHeight="1" x14ac:dyDescent="0.3">
      <c r="A18" s="17" t="s">
        <v>109</v>
      </c>
      <c r="B18" s="16" t="s">
        <v>60</v>
      </c>
      <c r="C18" s="6"/>
      <c r="D18" s="48" t="s">
        <v>110</v>
      </c>
      <c r="E18" s="18">
        <v>11365</v>
      </c>
      <c r="F18" s="18">
        <v>9660.25</v>
      </c>
    </row>
    <row r="19" spans="1:7" ht="128.25" customHeight="1" x14ac:dyDescent="0.3">
      <c r="A19" s="17" t="s">
        <v>111</v>
      </c>
      <c r="B19" s="16" t="s">
        <v>60</v>
      </c>
      <c r="C19" s="6"/>
      <c r="D19" s="48" t="s">
        <v>110</v>
      </c>
      <c r="E19" s="18">
        <v>12999</v>
      </c>
      <c r="F19" s="18">
        <v>11049.15</v>
      </c>
    </row>
    <row r="20" spans="1:7" ht="128.25" customHeight="1" x14ac:dyDescent="0.3">
      <c r="A20" s="17" t="s">
        <v>115</v>
      </c>
      <c r="B20" s="16" t="s">
        <v>60</v>
      </c>
      <c r="C20" s="6"/>
      <c r="D20" s="48" t="s">
        <v>116</v>
      </c>
      <c r="E20" s="18">
        <v>11365</v>
      </c>
      <c r="F20" s="18">
        <v>9660.25</v>
      </c>
    </row>
    <row r="21" spans="1:7" ht="128.25" customHeight="1" x14ac:dyDescent="0.3">
      <c r="A21" s="17" t="s">
        <v>117</v>
      </c>
      <c r="B21" s="16" t="s">
        <v>60</v>
      </c>
      <c r="C21" s="6"/>
      <c r="D21" s="48" t="s">
        <v>110</v>
      </c>
      <c r="E21" s="18">
        <v>11365</v>
      </c>
      <c r="F21" s="18">
        <v>9660.25</v>
      </c>
    </row>
    <row r="22" spans="1:7" ht="128.25" customHeight="1" x14ac:dyDescent="0.3">
      <c r="A22" s="17" t="s">
        <v>118</v>
      </c>
      <c r="B22" s="16" t="s">
        <v>119</v>
      </c>
      <c r="C22" s="6"/>
      <c r="D22" s="48" t="s">
        <v>120</v>
      </c>
      <c r="E22" s="18">
        <v>26999</v>
      </c>
      <c r="F22" s="18">
        <v>22949.15</v>
      </c>
    </row>
    <row r="23" spans="1:7" ht="128.25" customHeight="1" x14ac:dyDescent="0.3">
      <c r="A23" s="17" t="s">
        <v>189</v>
      </c>
      <c r="B23" s="16" t="s">
        <v>119</v>
      </c>
      <c r="C23" s="6"/>
      <c r="D23" s="257" t="s">
        <v>190</v>
      </c>
      <c r="E23" s="18">
        <v>34999</v>
      </c>
      <c r="F23" s="18">
        <v>29750</v>
      </c>
    </row>
    <row r="24" spans="1:7" ht="128.25" customHeight="1" x14ac:dyDescent="0.3">
      <c r="A24" s="17" t="s">
        <v>191</v>
      </c>
      <c r="B24" s="16" t="s">
        <v>119</v>
      </c>
      <c r="C24" s="6"/>
      <c r="D24" s="258"/>
      <c r="E24" s="18">
        <v>34999</v>
      </c>
      <c r="F24" s="18">
        <v>29750</v>
      </c>
    </row>
    <row r="25" spans="1:7" ht="128.25" customHeight="1" x14ac:dyDescent="0.3">
      <c r="A25" s="17" t="s">
        <v>193</v>
      </c>
      <c r="B25" s="16" t="s">
        <v>119</v>
      </c>
      <c r="C25" s="6"/>
      <c r="D25" s="258"/>
      <c r="E25" s="18">
        <v>34999</v>
      </c>
      <c r="F25" s="18">
        <v>29750</v>
      </c>
    </row>
    <row r="26" spans="1:7" ht="128.25" customHeight="1" x14ac:dyDescent="0.3">
      <c r="A26" s="17" t="s">
        <v>192</v>
      </c>
      <c r="B26" s="16" t="s">
        <v>119</v>
      </c>
      <c r="C26" s="6"/>
      <c r="D26" s="259"/>
      <c r="E26" s="18">
        <v>34999</v>
      </c>
      <c r="F26" s="18">
        <v>29750</v>
      </c>
    </row>
    <row r="27" spans="1:7" ht="128.25" customHeight="1" x14ac:dyDescent="0.3">
      <c r="A27" s="17" t="s">
        <v>183</v>
      </c>
      <c r="B27" s="16" t="s">
        <v>184</v>
      </c>
      <c r="C27" s="6"/>
      <c r="D27" s="257" t="s">
        <v>185</v>
      </c>
      <c r="E27" s="18">
        <v>7999</v>
      </c>
      <c r="F27" s="18">
        <v>6799</v>
      </c>
    </row>
    <row r="28" spans="1:7" ht="128.25" customHeight="1" x14ac:dyDescent="0.3">
      <c r="A28" s="17" t="s">
        <v>187</v>
      </c>
      <c r="B28" s="16" t="s">
        <v>184</v>
      </c>
      <c r="C28" s="6"/>
      <c r="D28" s="258"/>
      <c r="E28" s="18">
        <v>7999</v>
      </c>
      <c r="F28" s="18">
        <v>6799</v>
      </c>
    </row>
    <row r="29" spans="1:7" ht="128.25" customHeight="1" x14ac:dyDescent="0.3">
      <c r="A29" s="17" t="s">
        <v>186</v>
      </c>
      <c r="B29" s="16" t="s">
        <v>184</v>
      </c>
      <c r="C29" s="6"/>
      <c r="D29" s="258"/>
      <c r="E29" s="18">
        <v>7999</v>
      </c>
      <c r="F29" s="18">
        <v>6799</v>
      </c>
    </row>
    <row r="30" spans="1:7" ht="128.25" customHeight="1" x14ac:dyDescent="0.3">
      <c r="A30" s="17" t="s">
        <v>188</v>
      </c>
      <c r="B30" s="16" t="s">
        <v>184</v>
      </c>
      <c r="C30" s="6"/>
      <c r="D30" s="259"/>
      <c r="E30" s="18">
        <v>7999</v>
      </c>
      <c r="F30" s="18">
        <v>6799</v>
      </c>
    </row>
    <row r="31" spans="1:7" ht="128.25" customHeight="1" x14ac:dyDescent="0.3">
      <c r="A31" s="17" t="s">
        <v>95</v>
      </c>
      <c r="B31" s="16" t="s">
        <v>107</v>
      </c>
      <c r="C31" s="6"/>
      <c r="D31" s="48" t="s">
        <v>96</v>
      </c>
      <c r="E31" s="18">
        <v>4555</v>
      </c>
      <c r="F31" s="18">
        <v>3872</v>
      </c>
      <c r="G31" s="89"/>
    </row>
    <row r="32" spans="1:7" ht="128.25" customHeight="1" x14ac:dyDescent="0.3">
      <c r="A32" s="17" t="s">
        <v>98</v>
      </c>
      <c r="B32" s="16" t="s">
        <v>107</v>
      </c>
      <c r="C32" s="6"/>
      <c r="D32" s="48" t="s">
        <v>97</v>
      </c>
      <c r="E32" s="18">
        <v>4555</v>
      </c>
      <c r="F32" s="18">
        <v>3872</v>
      </c>
      <c r="G32" s="89"/>
    </row>
    <row r="33" spans="1:6" ht="128.25" customHeight="1" x14ac:dyDescent="0.3">
      <c r="A33" s="17" t="s">
        <v>93</v>
      </c>
      <c r="B33" s="16" t="s">
        <v>107</v>
      </c>
      <c r="C33" s="16"/>
      <c r="D33" s="48" t="s">
        <v>94</v>
      </c>
      <c r="E33" s="18">
        <v>3299</v>
      </c>
      <c r="F33" s="18">
        <v>2804</v>
      </c>
    </row>
    <row r="34" spans="1:6" ht="128.25" customHeight="1" x14ac:dyDescent="0.3">
      <c r="A34" s="17" t="s">
        <v>93</v>
      </c>
      <c r="B34" s="16" t="s">
        <v>107</v>
      </c>
      <c r="C34" s="16"/>
      <c r="D34" s="48" t="s">
        <v>108</v>
      </c>
      <c r="E34" s="18">
        <v>900</v>
      </c>
      <c r="F34" s="18">
        <v>765</v>
      </c>
    </row>
    <row r="35" spans="1:6" ht="128.25" customHeight="1" x14ac:dyDescent="0.3">
      <c r="A35" s="17" t="s">
        <v>121</v>
      </c>
      <c r="B35" s="16" t="s">
        <v>122</v>
      </c>
      <c r="C35" s="16"/>
      <c r="D35" s="48" t="s">
        <v>123</v>
      </c>
      <c r="E35" s="18">
        <v>1050</v>
      </c>
      <c r="F35" s="18">
        <v>892.5</v>
      </c>
    </row>
    <row r="36" spans="1:6" ht="128.25" customHeight="1" x14ac:dyDescent="0.3"/>
    <row r="37" spans="1:6" ht="128.25" customHeight="1" x14ac:dyDescent="0.3"/>
    <row r="38" spans="1:6" ht="132.75" customHeight="1" x14ac:dyDescent="0.3"/>
  </sheetData>
  <mergeCells count="5">
    <mergeCell ref="A1:B4"/>
    <mergeCell ref="D1:E3"/>
    <mergeCell ref="D4:E4"/>
    <mergeCell ref="D27:D30"/>
    <mergeCell ref="D23:D26"/>
  </mergeCells>
  <hyperlinks>
    <hyperlink ref="D4" r:id="rId1"/>
  </hyperlinks>
  <pageMargins left="0" right="0" top="0" bottom="0" header="0" footer="0"/>
  <pageSetup paperSize="9" scale="28" orientation="portrait"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0"/>
  <sheetViews>
    <sheetView workbookViewId="0">
      <selection activeCell="N12" sqref="N12"/>
    </sheetView>
  </sheetViews>
  <sheetFormatPr defaultRowHeight="14.4" x14ac:dyDescent="0.3"/>
  <cols>
    <col min="1" max="2" width="13.33203125" customWidth="1"/>
    <col min="3" max="3" width="4.33203125" customWidth="1"/>
    <col min="4" max="4" width="9.5546875" customWidth="1"/>
    <col min="15" max="16" width="12.44140625" customWidth="1"/>
  </cols>
  <sheetData>
    <row r="1" spans="1:16" x14ac:dyDescent="0.3">
      <c r="A1" s="265"/>
      <c r="B1" s="265"/>
      <c r="C1" s="265"/>
    </row>
    <row r="2" spans="1:16" ht="15" customHeight="1" x14ac:dyDescent="0.3">
      <c r="A2" s="265"/>
      <c r="B2" s="265"/>
      <c r="C2" s="265"/>
      <c r="E2" s="255" t="s">
        <v>61</v>
      </c>
      <c r="F2" s="267"/>
      <c r="G2" s="267"/>
      <c r="H2" s="267"/>
      <c r="I2" s="267"/>
      <c r="J2" s="267"/>
      <c r="K2" s="267"/>
      <c r="L2" s="267"/>
      <c r="M2" s="267"/>
      <c r="N2" s="267"/>
      <c r="O2" s="267"/>
    </row>
    <row r="3" spans="1:16" ht="15" customHeight="1" x14ac:dyDescent="0.3">
      <c r="A3" s="265"/>
      <c r="B3" s="265"/>
      <c r="C3" s="265"/>
      <c r="E3" s="267"/>
      <c r="F3" s="267"/>
      <c r="G3" s="267"/>
      <c r="H3" s="267"/>
      <c r="I3" s="267"/>
      <c r="J3" s="267"/>
      <c r="K3" s="267"/>
      <c r="L3" s="267"/>
      <c r="M3" s="267"/>
      <c r="N3" s="267"/>
      <c r="O3" s="267"/>
    </row>
    <row r="4" spans="1:16" ht="15" customHeight="1" x14ac:dyDescent="0.3">
      <c r="A4" s="265"/>
      <c r="B4" s="265"/>
      <c r="C4" s="265"/>
      <c r="E4" s="267"/>
      <c r="F4" s="267"/>
      <c r="G4" s="267"/>
      <c r="H4" s="267"/>
      <c r="I4" s="267"/>
      <c r="J4" s="267"/>
      <c r="K4" s="267"/>
      <c r="L4" s="267"/>
      <c r="M4" s="267"/>
      <c r="N4" s="267"/>
      <c r="O4" s="267"/>
    </row>
    <row r="5" spans="1:16" ht="15" customHeight="1" thickBot="1" x14ac:dyDescent="0.35">
      <c r="A5" s="265"/>
      <c r="B5" s="265"/>
      <c r="C5" s="265"/>
      <c r="F5" s="14"/>
      <c r="G5" s="14"/>
      <c r="H5" s="14"/>
      <c r="I5" s="274" t="s">
        <v>81</v>
      </c>
      <c r="J5" s="274"/>
      <c r="K5" s="274"/>
      <c r="L5" s="274"/>
    </row>
    <row r="6" spans="1:16" ht="10.5" customHeight="1" x14ac:dyDescent="0.3">
      <c r="A6" s="266"/>
      <c r="B6" s="266"/>
      <c r="C6" s="266"/>
      <c r="D6" s="133"/>
      <c r="E6" s="134"/>
      <c r="F6" s="134"/>
      <c r="G6" s="134"/>
      <c r="H6" s="134"/>
      <c r="I6" s="134"/>
      <c r="J6" s="134"/>
      <c r="K6" s="134"/>
      <c r="L6" s="134"/>
      <c r="M6" s="134"/>
      <c r="N6" s="134"/>
      <c r="O6" s="134"/>
      <c r="P6" s="135"/>
    </row>
    <row r="7" spans="1:16" ht="15" thickBot="1" x14ac:dyDescent="0.35">
      <c r="A7" s="266"/>
      <c r="B7" s="266"/>
      <c r="C7" s="266"/>
      <c r="D7" s="136"/>
      <c r="E7" s="137" t="s">
        <v>128</v>
      </c>
      <c r="F7" s="137"/>
      <c r="G7" s="137"/>
      <c r="H7" s="137"/>
      <c r="I7" s="137"/>
      <c r="J7" s="137"/>
      <c r="K7" s="137"/>
      <c r="L7" s="137"/>
      <c r="M7" s="137"/>
      <c r="N7" s="137"/>
      <c r="O7" s="137"/>
      <c r="P7" s="138"/>
    </row>
    <row r="8" spans="1:16" ht="15" customHeight="1" x14ac:dyDescent="0.3">
      <c r="A8" s="266"/>
      <c r="B8" s="266"/>
      <c r="C8" s="266"/>
      <c r="D8" s="277" t="s">
        <v>54</v>
      </c>
      <c r="E8" s="268" t="s">
        <v>131</v>
      </c>
      <c r="F8" s="269"/>
      <c r="G8" s="268" t="s">
        <v>130</v>
      </c>
      <c r="H8" s="272"/>
      <c r="I8" s="269"/>
      <c r="J8" s="268" t="s">
        <v>129</v>
      </c>
      <c r="K8" s="272"/>
      <c r="L8" s="269"/>
      <c r="M8" s="268" t="s">
        <v>132</v>
      </c>
      <c r="N8" s="269"/>
      <c r="O8" s="268" t="s">
        <v>69</v>
      </c>
      <c r="P8" s="275" t="s">
        <v>70</v>
      </c>
    </row>
    <row r="9" spans="1:16" x14ac:dyDescent="0.3">
      <c r="A9" s="266"/>
      <c r="B9" s="266"/>
      <c r="C9" s="266"/>
      <c r="D9" s="278"/>
      <c r="E9" s="270"/>
      <c r="F9" s="271"/>
      <c r="G9" s="270"/>
      <c r="H9" s="273"/>
      <c r="I9" s="271"/>
      <c r="J9" s="270"/>
      <c r="K9" s="273"/>
      <c r="L9" s="271"/>
      <c r="M9" s="270"/>
      <c r="N9" s="271"/>
      <c r="O9" s="270"/>
      <c r="P9" s="276"/>
    </row>
    <row r="10" spans="1:16" ht="15.6" x14ac:dyDescent="0.3">
      <c r="A10" s="266"/>
      <c r="B10" s="266"/>
      <c r="C10" s="266"/>
      <c r="D10" s="131" t="s">
        <v>104</v>
      </c>
      <c r="E10" s="239">
        <v>2200</v>
      </c>
      <c r="F10" s="260"/>
      <c r="G10" s="239">
        <v>2500</v>
      </c>
      <c r="H10" s="261"/>
      <c r="I10" s="260"/>
      <c r="J10" s="239">
        <v>2000</v>
      </c>
      <c r="K10" s="261"/>
      <c r="L10" s="260"/>
      <c r="M10" s="239">
        <v>130</v>
      </c>
      <c r="N10" s="260"/>
      <c r="O10" s="25">
        <v>18000</v>
      </c>
      <c r="P10" s="132">
        <v>15300</v>
      </c>
    </row>
    <row r="11" spans="1:16" x14ac:dyDescent="0.3">
      <c r="A11" s="266"/>
      <c r="B11" s="266"/>
      <c r="C11" s="266"/>
      <c r="D11" s="262" t="s">
        <v>133</v>
      </c>
      <c r="E11" s="263"/>
      <c r="F11" s="263"/>
      <c r="G11" s="263"/>
      <c r="H11" s="263"/>
      <c r="I11" s="263"/>
      <c r="J11" s="263"/>
      <c r="K11" s="263"/>
      <c r="L11" s="263"/>
      <c r="M11" s="263"/>
      <c r="N11" s="263"/>
      <c r="O11" s="263"/>
      <c r="P11" s="264"/>
    </row>
    <row r="12" spans="1:16" x14ac:dyDescent="0.3">
      <c r="A12" s="266"/>
      <c r="B12" s="266"/>
      <c r="C12" s="266"/>
      <c r="D12" s="139"/>
      <c r="E12" s="140"/>
      <c r="F12" s="140"/>
      <c r="G12" s="140"/>
      <c r="H12" s="140"/>
      <c r="I12" s="140"/>
      <c r="J12" s="140"/>
      <c r="K12" s="140"/>
      <c r="L12" s="140"/>
      <c r="M12" s="140"/>
      <c r="N12" s="140"/>
      <c r="O12" s="140"/>
      <c r="P12" s="141"/>
    </row>
    <row r="13" spans="1:16" x14ac:dyDescent="0.3">
      <c r="A13" s="266"/>
      <c r="B13" s="266"/>
      <c r="C13" s="266"/>
      <c r="D13" s="129"/>
      <c r="E13" s="12"/>
      <c r="F13" s="12"/>
      <c r="G13" s="12"/>
      <c r="H13" s="12"/>
      <c r="I13" s="12"/>
      <c r="J13" s="12"/>
      <c r="K13" s="12"/>
      <c r="L13" s="12"/>
      <c r="M13" s="12"/>
      <c r="N13" s="12"/>
      <c r="O13" s="12"/>
      <c r="P13" s="130"/>
    </row>
    <row r="14" spans="1:16" ht="15.6" x14ac:dyDescent="0.3">
      <c r="A14" s="266"/>
      <c r="B14" s="266"/>
      <c r="C14" s="266"/>
      <c r="D14" s="131" t="s">
        <v>105</v>
      </c>
      <c r="E14" s="239">
        <v>2200</v>
      </c>
      <c r="F14" s="260"/>
      <c r="G14" s="239">
        <v>2500</v>
      </c>
      <c r="H14" s="261"/>
      <c r="I14" s="260"/>
      <c r="J14" s="239">
        <v>2000</v>
      </c>
      <c r="K14" s="261"/>
      <c r="L14" s="260"/>
      <c r="M14" s="239">
        <v>130</v>
      </c>
      <c r="N14" s="260"/>
      <c r="O14" s="25">
        <v>20499</v>
      </c>
      <c r="P14" s="132">
        <v>17424</v>
      </c>
    </row>
    <row r="15" spans="1:16" x14ac:dyDescent="0.3">
      <c r="A15" s="266"/>
      <c r="B15" s="266"/>
      <c r="C15" s="266"/>
      <c r="D15" s="262" t="s">
        <v>134</v>
      </c>
      <c r="E15" s="263"/>
      <c r="F15" s="263"/>
      <c r="G15" s="263"/>
      <c r="H15" s="263"/>
      <c r="I15" s="263"/>
      <c r="J15" s="263"/>
      <c r="K15" s="263"/>
      <c r="L15" s="263"/>
      <c r="M15" s="263"/>
      <c r="N15" s="263"/>
      <c r="O15" s="263"/>
      <c r="P15" s="264"/>
    </row>
    <row r="16" spans="1:16" x14ac:dyDescent="0.3">
      <c r="A16" s="266"/>
      <c r="B16" s="266"/>
      <c r="C16" s="266"/>
      <c r="D16" s="129"/>
      <c r="E16" s="12"/>
      <c r="F16" s="12"/>
      <c r="G16" s="12"/>
      <c r="H16" s="12"/>
      <c r="I16" s="12"/>
      <c r="J16" s="12"/>
      <c r="K16" s="12"/>
      <c r="L16" s="12"/>
      <c r="M16" s="12"/>
      <c r="N16" s="12"/>
      <c r="O16" s="12"/>
      <c r="P16" s="130"/>
    </row>
    <row r="17" spans="1:16" x14ac:dyDescent="0.3">
      <c r="A17" s="266"/>
      <c r="B17" s="266"/>
      <c r="C17" s="266"/>
      <c r="D17" s="129"/>
      <c r="E17" s="12"/>
      <c r="F17" s="12"/>
      <c r="G17" s="12"/>
      <c r="H17" s="12"/>
      <c r="I17" s="12"/>
      <c r="J17" s="12"/>
      <c r="K17" s="12"/>
      <c r="L17" s="12"/>
      <c r="M17" s="12"/>
      <c r="N17" s="12"/>
      <c r="O17" s="12"/>
      <c r="P17" s="130"/>
    </row>
    <row r="18" spans="1:16" ht="15.6" x14ac:dyDescent="0.3">
      <c r="A18" s="266"/>
      <c r="B18" s="266"/>
      <c r="C18" s="266"/>
      <c r="D18" s="131" t="s">
        <v>135</v>
      </c>
      <c r="E18" s="239">
        <v>2050</v>
      </c>
      <c r="F18" s="260"/>
      <c r="G18" s="239">
        <v>2250</v>
      </c>
      <c r="H18" s="261"/>
      <c r="I18" s="260"/>
      <c r="J18" s="239">
        <v>800</v>
      </c>
      <c r="K18" s="261"/>
      <c r="L18" s="260"/>
      <c r="M18" s="239">
        <v>115</v>
      </c>
      <c r="N18" s="260"/>
      <c r="O18" s="25">
        <v>10800</v>
      </c>
      <c r="P18" s="132">
        <v>9180</v>
      </c>
    </row>
    <row r="19" spans="1:16" x14ac:dyDescent="0.3">
      <c r="A19" s="266"/>
      <c r="B19" s="266"/>
      <c r="C19" s="266"/>
      <c r="D19" s="262" t="s">
        <v>136</v>
      </c>
      <c r="E19" s="263"/>
      <c r="F19" s="263"/>
      <c r="G19" s="263"/>
      <c r="H19" s="263"/>
      <c r="I19" s="263"/>
      <c r="J19" s="263"/>
      <c r="K19" s="263"/>
      <c r="L19" s="263"/>
      <c r="M19" s="263"/>
      <c r="N19" s="263"/>
      <c r="O19" s="263"/>
      <c r="P19" s="264"/>
    </row>
    <row r="20" spans="1:16" x14ac:dyDescent="0.3">
      <c r="A20" s="266"/>
      <c r="B20" s="266"/>
      <c r="C20" s="266"/>
      <c r="D20" s="129"/>
      <c r="E20" s="12"/>
      <c r="F20" s="12"/>
      <c r="G20" s="12"/>
      <c r="H20" s="12"/>
      <c r="I20" s="12"/>
      <c r="J20" s="12"/>
      <c r="K20" s="12"/>
      <c r="L20" s="12"/>
      <c r="M20" s="12"/>
      <c r="N20" s="12"/>
      <c r="O20" s="12"/>
      <c r="P20" s="130"/>
    </row>
    <row r="21" spans="1:16" x14ac:dyDescent="0.3">
      <c r="A21" s="266"/>
      <c r="B21" s="266"/>
      <c r="C21" s="266"/>
      <c r="D21" s="129"/>
      <c r="E21" s="12"/>
      <c r="F21" s="12"/>
      <c r="G21" s="12"/>
      <c r="H21" s="12"/>
      <c r="I21" s="12"/>
      <c r="J21" s="12"/>
      <c r="K21" s="12"/>
      <c r="L21" s="12"/>
      <c r="M21" s="12"/>
      <c r="N21" s="12"/>
      <c r="O21" s="12"/>
      <c r="P21" s="130"/>
    </row>
    <row r="22" spans="1:16" ht="15.6" x14ac:dyDescent="0.3">
      <c r="A22" s="266"/>
      <c r="B22" s="266"/>
      <c r="C22" s="266"/>
      <c r="D22" s="131" t="s">
        <v>137</v>
      </c>
      <c r="E22" s="239">
        <v>2050</v>
      </c>
      <c r="F22" s="260"/>
      <c r="G22" s="239">
        <v>2250</v>
      </c>
      <c r="H22" s="261"/>
      <c r="I22" s="260"/>
      <c r="J22" s="239">
        <v>800</v>
      </c>
      <c r="K22" s="261"/>
      <c r="L22" s="260"/>
      <c r="M22" s="239">
        <v>115</v>
      </c>
      <c r="N22" s="260"/>
      <c r="O22" s="25">
        <v>10800</v>
      </c>
      <c r="P22" s="132">
        <v>9180</v>
      </c>
    </row>
    <row r="23" spans="1:16" x14ac:dyDescent="0.3">
      <c r="A23" s="266"/>
      <c r="B23" s="266"/>
      <c r="C23" s="266"/>
      <c r="D23" s="262" t="s">
        <v>136</v>
      </c>
      <c r="E23" s="263"/>
      <c r="F23" s="263"/>
      <c r="G23" s="263"/>
      <c r="H23" s="263"/>
      <c r="I23" s="263"/>
      <c r="J23" s="263"/>
      <c r="K23" s="263"/>
      <c r="L23" s="263"/>
      <c r="M23" s="263"/>
      <c r="N23" s="263"/>
      <c r="O23" s="263"/>
      <c r="P23" s="264"/>
    </row>
    <row r="24" spans="1:16" x14ac:dyDescent="0.3">
      <c r="A24" s="266"/>
      <c r="B24" s="266"/>
      <c r="C24" s="266"/>
      <c r="D24" s="129"/>
      <c r="E24" s="12"/>
      <c r="F24" s="12"/>
      <c r="G24" s="12"/>
      <c r="H24" s="12"/>
      <c r="I24" s="12"/>
      <c r="J24" s="12"/>
      <c r="K24" s="12"/>
      <c r="L24" s="12"/>
      <c r="M24" s="12"/>
      <c r="N24" s="12"/>
      <c r="O24" s="12"/>
      <c r="P24" s="130"/>
    </row>
    <row r="25" spans="1:16" x14ac:dyDescent="0.3">
      <c r="A25" s="266"/>
      <c r="B25" s="266"/>
      <c r="C25" s="266"/>
      <c r="D25" s="129"/>
      <c r="E25" s="12"/>
      <c r="F25" s="12"/>
      <c r="G25" s="12"/>
      <c r="H25" s="12"/>
      <c r="I25" s="12"/>
      <c r="J25" s="12"/>
      <c r="K25" s="12"/>
      <c r="L25" s="12"/>
      <c r="M25" s="12"/>
      <c r="N25" s="12"/>
      <c r="O25" s="12"/>
      <c r="P25" s="130"/>
    </row>
    <row r="26" spans="1:16" ht="15.6" x14ac:dyDescent="0.3">
      <c r="A26" s="266"/>
      <c r="B26" s="266"/>
      <c r="C26" s="266"/>
      <c r="D26" s="131">
        <v>7000302</v>
      </c>
      <c r="E26" s="239">
        <v>2050</v>
      </c>
      <c r="F26" s="260"/>
      <c r="G26" s="239">
        <v>2250</v>
      </c>
      <c r="H26" s="261"/>
      <c r="I26" s="260"/>
      <c r="J26" s="239">
        <v>800</v>
      </c>
      <c r="K26" s="261"/>
      <c r="L26" s="260"/>
      <c r="M26" s="239">
        <v>115</v>
      </c>
      <c r="N26" s="260"/>
      <c r="O26" s="25">
        <v>10800</v>
      </c>
      <c r="P26" s="132">
        <v>9180</v>
      </c>
    </row>
    <row r="27" spans="1:16" x14ac:dyDescent="0.3">
      <c r="A27" s="266"/>
      <c r="B27" s="266"/>
      <c r="C27" s="266"/>
      <c r="D27" s="262" t="s">
        <v>140</v>
      </c>
      <c r="E27" s="263"/>
      <c r="F27" s="263"/>
      <c r="G27" s="263"/>
      <c r="H27" s="263"/>
      <c r="I27" s="263"/>
      <c r="J27" s="263"/>
      <c r="K27" s="263"/>
      <c r="L27" s="263"/>
      <c r="M27" s="263"/>
      <c r="N27" s="263"/>
      <c r="O27" s="263"/>
      <c r="P27" s="264"/>
    </row>
    <row r="28" spans="1:16" x14ac:dyDescent="0.3">
      <c r="A28" s="266"/>
      <c r="B28" s="266"/>
      <c r="C28" s="266"/>
      <c r="D28" s="129"/>
      <c r="E28" s="12"/>
      <c r="F28" s="12"/>
      <c r="G28" s="12"/>
      <c r="H28" s="12"/>
      <c r="I28" s="12"/>
      <c r="J28" s="12"/>
      <c r="K28" s="12"/>
      <c r="L28" s="12"/>
      <c r="M28" s="12"/>
      <c r="N28" s="12"/>
      <c r="O28" s="12"/>
      <c r="P28" s="130"/>
    </row>
    <row r="29" spans="1:16" x14ac:dyDescent="0.3">
      <c r="A29" s="266"/>
      <c r="B29" s="266"/>
      <c r="C29" s="266"/>
      <c r="D29" s="129"/>
      <c r="E29" s="12"/>
      <c r="F29" s="12"/>
      <c r="G29" s="12"/>
      <c r="H29" s="12"/>
      <c r="I29" s="12"/>
      <c r="J29" s="12"/>
      <c r="K29" s="12"/>
      <c r="L29" s="12"/>
      <c r="M29" s="12"/>
      <c r="N29" s="12"/>
      <c r="O29" s="12"/>
      <c r="P29" s="130"/>
    </row>
    <row r="30" spans="1:16" ht="15.6" x14ac:dyDescent="0.3">
      <c r="A30" s="266"/>
      <c r="B30" s="266"/>
      <c r="C30" s="266"/>
      <c r="D30" s="131">
        <v>700304</v>
      </c>
      <c r="E30" s="239">
        <v>2000</v>
      </c>
      <c r="F30" s="260"/>
      <c r="G30" s="239">
        <v>2250</v>
      </c>
      <c r="H30" s="261"/>
      <c r="I30" s="260"/>
      <c r="J30" s="239">
        <v>800</v>
      </c>
      <c r="K30" s="261"/>
      <c r="L30" s="260"/>
      <c r="M30" s="239">
        <v>100</v>
      </c>
      <c r="N30" s="260"/>
      <c r="O30" s="25">
        <v>8300</v>
      </c>
      <c r="P30" s="132">
        <v>7055</v>
      </c>
    </row>
    <row r="31" spans="1:16" x14ac:dyDescent="0.3">
      <c r="A31" s="266"/>
      <c r="B31" s="266"/>
      <c r="C31" s="266"/>
      <c r="D31" s="262" t="s">
        <v>139</v>
      </c>
      <c r="E31" s="263"/>
      <c r="F31" s="263"/>
      <c r="G31" s="263"/>
      <c r="H31" s="263"/>
      <c r="I31" s="263"/>
      <c r="J31" s="263"/>
      <c r="K31" s="263"/>
      <c r="L31" s="263"/>
      <c r="M31" s="263"/>
      <c r="N31" s="263"/>
      <c r="O31" s="263"/>
      <c r="P31" s="264"/>
    </row>
    <row r="32" spans="1:16" x14ac:dyDescent="0.3">
      <c r="A32" s="266"/>
      <c r="B32" s="266"/>
      <c r="C32" s="266"/>
      <c r="D32" s="129"/>
      <c r="E32" s="12"/>
      <c r="F32" s="12"/>
      <c r="G32" s="12"/>
      <c r="H32" s="12"/>
      <c r="I32" s="12"/>
      <c r="J32" s="12"/>
      <c r="K32" s="12"/>
      <c r="L32" s="12"/>
      <c r="M32" s="12"/>
      <c r="N32" s="12"/>
      <c r="O32" s="12"/>
      <c r="P32" s="130"/>
    </row>
    <row r="33" spans="1:16" x14ac:dyDescent="0.3">
      <c r="A33" s="266"/>
      <c r="B33" s="266"/>
      <c r="C33" s="266"/>
      <c r="D33" s="129"/>
      <c r="E33" s="12"/>
      <c r="F33" s="12"/>
      <c r="G33" s="12"/>
      <c r="H33" s="12"/>
      <c r="I33" s="12"/>
      <c r="J33" s="12"/>
      <c r="K33" s="12"/>
      <c r="L33" s="12"/>
      <c r="M33" s="12"/>
      <c r="N33" s="12"/>
      <c r="O33" s="12"/>
      <c r="P33" s="130"/>
    </row>
    <row r="34" spans="1:16" ht="15.6" x14ac:dyDescent="0.3">
      <c r="A34" s="266"/>
      <c r="B34" s="266"/>
      <c r="C34" s="266"/>
      <c r="D34" s="131">
        <v>700310</v>
      </c>
      <c r="E34" s="239">
        <v>2000</v>
      </c>
      <c r="F34" s="260"/>
      <c r="G34" s="239">
        <v>2250</v>
      </c>
      <c r="H34" s="261"/>
      <c r="I34" s="260"/>
      <c r="J34" s="239">
        <v>780</v>
      </c>
      <c r="K34" s="261"/>
      <c r="L34" s="260"/>
      <c r="M34" s="239">
        <v>90</v>
      </c>
      <c r="N34" s="260"/>
      <c r="O34" s="25">
        <v>8450</v>
      </c>
      <c r="P34" s="132">
        <v>7182</v>
      </c>
    </row>
    <row r="35" spans="1:16" x14ac:dyDescent="0.3">
      <c r="A35" s="266"/>
      <c r="B35" s="266"/>
      <c r="C35" s="266"/>
      <c r="D35" s="262" t="s">
        <v>138</v>
      </c>
      <c r="E35" s="263"/>
      <c r="F35" s="263"/>
      <c r="G35" s="263"/>
      <c r="H35" s="263"/>
      <c r="I35" s="263"/>
      <c r="J35" s="263"/>
      <c r="K35" s="263"/>
      <c r="L35" s="263"/>
      <c r="M35" s="263"/>
      <c r="N35" s="263"/>
      <c r="O35" s="263"/>
      <c r="P35" s="264"/>
    </row>
    <row r="36" spans="1:16" x14ac:dyDescent="0.3">
      <c r="A36" s="266"/>
      <c r="B36" s="266"/>
      <c r="C36" s="266"/>
      <c r="D36" s="129"/>
      <c r="E36" s="12"/>
      <c r="F36" s="12"/>
      <c r="G36" s="12"/>
      <c r="H36" s="12"/>
      <c r="I36" s="12"/>
      <c r="J36" s="12"/>
      <c r="K36" s="12"/>
      <c r="L36" s="12"/>
      <c r="M36" s="12"/>
      <c r="N36" s="12"/>
      <c r="O36" s="12"/>
      <c r="P36" s="130"/>
    </row>
    <row r="37" spans="1:16" x14ac:dyDescent="0.3">
      <c r="A37" s="266"/>
      <c r="B37" s="266"/>
      <c r="C37" s="266"/>
      <c r="D37" s="129"/>
      <c r="E37" s="12"/>
      <c r="F37" s="12"/>
      <c r="G37" s="12"/>
      <c r="H37" s="12"/>
      <c r="I37" s="12"/>
      <c r="J37" s="12"/>
      <c r="K37" s="12"/>
      <c r="L37" s="12"/>
      <c r="M37" s="12"/>
      <c r="N37" s="12"/>
      <c r="O37" s="12"/>
      <c r="P37" s="130"/>
    </row>
    <row r="38" spans="1:16" ht="15.6" x14ac:dyDescent="0.3">
      <c r="A38" s="266"/>
      <c r="B38" s="266"/>
      <c r="C38" s="266"/>
      <c r="D38" s="131">
        <v>700311</v>
      </c>
      <c r="E38" s="239">
        <v>2000</v>
      </c>
      <c r="F38" s="260"/>
      <c r="G38" s="239">
        <v>2250</v>
      </c>
      <c r="H38" s="261"/>
      <c r="I38" s="260"/>
      <c r="J38" s="239">
        <v>780</v>
      </c>
      <c r="K38" s="261"/>
      <c r="L38" s="260"/>
      <c r="M38" s="239">
        <v>80</v>
      </c>
      <c r="N38" s="260"/>
      <c r="O38" s="25">
        <v>7650</v>
      </c>
      <c r="P38" s="132">
        <v>6500</v>
      </c>
    </row>
    <row r="39" spans="1:16" x14ac:dyDescent="0.3">
      <c r="A39" s="266"/>
      <c r="B39" s="266"/>
      <c r="C39" s="266"/>
      <c r="D39" s="262" t="s">
        <v>138</v>
      </c>
      <c r="E39" s="263"/>
      <c r="F39" s="263"/>
      <c r="G39" s="263"/>
      <c r="H39" s="263"/>
      <c r="I39" s="263"/>
      <c r="J39" s="263"/>
      <c r="K39" s="263"/>
      <c r="L39" s="263"/>
      <c r="M39" s="263"/>
      <c r="N39" s="263"/>
      <c r="O39" s="263"/>
      <c r="P39" s="264"/>
    </row>
    <row r="40" spans="1:16" x14ac:dyDescent="0.3">
      <c r="A40" s="266"/>
      <c r="B40" s="266"/>
      <c r="C40" s="266"/>
      <c r="D40" s="129"/>
      <c r="E40" s="12"/>
      <c r="F40" s="12"/>
      <c r="G40" s="12"/>
      <c r="H40" s="12"/>
      <c r="I40" s="12"/>
      <c r="J40" s="12"/>
      <c r="K40" s="12"/>
      <c r="L40" s="12"/>
      <c r="M40" s="12"/>
      <c r="N40" s="12"/>
      <c r="O40" s="12"/>
      <c r="P40" s="130"/>
    </row>
    <row r="41" spans="1:16" x14ac:dyDescent="0.3">
      <c r="A41" s="266"/>
      <c r="B41" s="266"/>
      <c r="C41" s="266"/>
      <c r="D41" s="129"/>
      <c r="E41" s="12"/>
      <c r="F41" s="12"/>
      <c r="G41" s="12"/>
      <c r="H41" s="12"/>
      <c r="I41" s="12"/>
      <c r="J41" s="12"/>
      <c r="K41" s="12"/>
      <c r="L41" s="12"/>
      <c r="M41" s="12"/>
      <c r="N41" s="12"/>
      <c r="O41" s="12"/>
      <c r="P41" s="130"/>
    </row>
    <row r="42" spans="1:16" ht="15.6" x14ac:dyDescent="0.3">
      <c r="A42" s="266"/>
      <c r="B42" s="266"/>
      <c r="C42" s="266"/>
      <c r="D42" s="131">
        <v>700303</v>
      </c>
      <c r="E42" s="239">
        <v>2000</v>
      </c>
      <c r="F42" s="260"/>
      <c r="G42" s="239">
        <v>2250</v>
      </c>
      <c r="H42" s="261"/>
      <c r="I42" s="260"/>
      <c r="J42" s="239">
        <v>780</v>
      </c>
      <c r="K42" s="261"/>
      <c r="L42" s="260"/>
      <c r="M42" s="239">
        <v>140</v>
      </c>
      <c r="N42" s="260"/>
      <c r="O42" s="25">
        <v>11000</v>
      </c>
      <c r="P42" s="132">
        <v>9350</v>
      </c>
    </row>
    <row r="43" spans="1:16" x14ac:dyDescent="0.3">
      <c r="A43" s="266"/>
      <c r="B43" s="266"/>
      <c r="C43" s="266"/>
      <c r="D43" s="262" t="s">
        <v>141</v>
      </c>
      <c r="E43" s="263"/>
      <c r="F43" s="263"/>
      <c r="G43" s="263"/>
      <c r="H43" s="263"/>
      <c r="I43" s="263"/>
      <c r="J43" s="263"/>
      <c r="K43" s="263"/>
      <c r="L43" s="263"/>
      <c r="M43" s="263"/>
      <c r="N43" s="263"/>
      <c r="O43" s="263"/>
      <c r="P43" s="264"/>
    </row>
    <row r="44" spans="1:16" x14ac:dyDescent="0.3">
      <c r="A44" s="266"/>
      <c r="B44" s="266"/>
      <c r="C44" s="266"/>
      <c r="D44" s="129"/>
      <c r="E44" s="12"/>
      <c r="F44" s="12"/>
      <c r="G44" s="12"/>
      <c r="H44" s="12"/>
      <c r="I44" s="12"/>
      <c r="J44" s="12"/>
      <c r="K44" s="12"/>
      <c r="L44" s="12"/>
      <c r="M44" s="12"/>
      <c r="N44" s="12"/>
      <c r="O44" s="12"/>
      <c r="P44" s="130"/>
    </row>
    <row r="45" spans="1:16" x14ac:dyDescent="0.3">
      <c r="A45" s="266"/>
      <c r="B45" s="266"/>
      <c r="C45" s="266"/>
      <c r="D45" s="129"/>
      <c r="E45" s="12"/>
      <c r="F45" s="12"/>
      <c r="G45" s="12"/>
      <c r="H45" s="12"/>
      <c r="I45" s="12"/>
      <c r="J45" s="12"/>
      <c r="K45" s="12"/>
      <c r="L45" s="12"/>
      <c r="M45" s="12"/>
      <c r="N45" s="12"/>
      <c r="O45" s="12"/>
      <c r="P45" s="130"/>
    </row>
    <row r="46" spans="1:16" ht="15.6" x14ac:dyDescent="0.3">
      <c r="A46" s="266"/>
      <c r="B46" s="266"/>
      <c r="C46" s="266"/>
      <c r="D46" s="131" t="s">
        <v>106</v>
      </c>
      <c r="E46" s="239">
        <v>2050</v>
      </c>
      <c r="F46" s="260"/>
      <c r="G46" s="239">
        <v>2250</v>
      </c>
      <c r="H46" s="261"/>
      <c r="I46" s="260"/>
      <c r="J46" s="239">
        <v>2270</v>
      </c>
      <c r="K46" s="261"/>
      <c r="L46" s="260"/>
      <c r="M46" s="239">
        <v>150</v>
      </c>
      <c r="N46" s="260"/>
      <c r="O46" s="25">
        <v>11650</v>
      </c>
      <c r="P46" s="132">
        <v>9900</v>
      </c>
    </row>
    <row r="47" spans="1:16" x14ac:dyDescent="0.3">
      <c r="A47" s="266"/>
      <c r="B47" s="266"/>
      <c r="C47" s="266"/>
      <c r="D47" s="262" t="s">
        <v>142</v>
      </c>
      <c r="E47" s="263"/>
      <c r="F47" s="263"/>
      <c r="G47" s="263"/>
      <c r="H47" s="263"/>
      <c r="I47" s="263"/>
      <c r="J47" s="263"/>
      <c r="K47" s="263"/>
      <c r="L47" s="263"/>
      <c r="M47" s="263"/>
      <c r="N47" s="263"/>
      <c r="O47" s="263"/>
      <c r="P47" s="264"/>
    </row>
    <row r="48" spans="1:16" x14ac:dyDescent="0.3">
      <c r="A48" s="266"/>
      <c r="B48" s="266"/>
      <c r="C48" s="266"/>
      <c r="D48" s="129"/>
      <c r="E48" s="12"/>
      <c r="F48" s="12"/>
      <c r="G48" s="12"/>
      <c r="H48" s="12"/>
      <c r="I48" s="12"/>
      <c r="J48" s="12"/>
      <c r="K48" s="12"/>
      <c r="L48" s="12"/>
      <c r="M48" s="12"/>
      <c r="N48" s="12"/>
      <c r="O48" s="12"/>
      <c r="P48" s="130"/>
    </row>
    <row r="49" spans="1:16" ht="15" thickBot="1" x14ac:dyDescent="0.35">
      <c r="A49" s="266"/>
      <c r="B49" s="266"/>
      <c r="C49" s="266"/>
      <c r="D49" s="142"/>
      <c r="E49" s="143"/>
      <c r="F49" s="143"/>
      <c r="G49" s="143"/>
      <c r="H49" s="143"/>
      <c r="I49" s="143"/>
      <c r="J49" s="143"/>
      <c r="K49" s="143"/>
      <c r="L49" s="143"/>
      <c r="M49" s="143"/>
      <c r="N49" s="143"/>
      <c r="O49" s="143"/>
      <c r="P49" s="144"/>
    </row>
    <row r="50" spans="1:16" x14ac:dyDescent="0.3">
      <c r="A50" s="266"/>
      <c r="B50" s="266"/>
      <c r="C50" s="266"/>
    </row>
  </sheetData>
  <mergeCells count="61">
    <mergeCell ref="D11:P11"/>
    <mergeCell ref="P8:P9"/>
    <mergeCell ref="E10:F10"/>
    <mergeCell ref="G10:I10"/>
    <mergeCell ref="J10:L10"/>
    <mergeCell ref="M10:N10"/>
    <mergeCell ref="D8:D9"/>
    <mergeCell ref="E2:O4"/>
    <mergeCell ref="E8:F9"/>
    <mergeCell ref="G8:I9"/>
    <mergeCell ref="J8:L9"/>
    <mergeCell ref="M8:N9"/>
    <mergeCell ref="O8:O9"/>
    <mergeCell ref="I5:L5"/>
    <mergeCell ref="E26:F26"/>
    <mergeCell ref="G26:I26"/>
    <mergeCell ref="J26:L26"/>
    <mergeCell ref="M26:N26"/>
    <mergeCell ref="D27:P27"/>
    <mergeCell ref="D43:P43"/>
    <mergeCell ref="E38:F38"/>
    <mergeCell ref="G38:I38"/>
    <mergeCell ref="J38:L38"/>
    <mergeCell ref="M38:N38"/>
    <mergeCell ref="D39:P39"/>
    <mergeCell ref="A1:C5"/>
    <mergeCell ref="A6:C50"/>
    <mergeCell ref="E14:F14"/>
    <mergeCell ref="G14:I14"/>
    <mergeCell ref="D19:P19"/>
    <mergeCell ref="E22:F22"/>
    <mergeCell ref="G22:I22"/>
    <mergeCell ref="J22:L22"/>
    <mergeCell ref="M22:N22"/>
    <mergeCell ref="D23:P23"/>
    <mergeCell ref="E34:F34"/>
    <mergeCell ref="G34:I34"/>
    <mergeCell ref="J34:L34"/>
    <mergeCell ref="M34:N34"/>
    <mergeCell ref="D35:P35"/>
    <mergeCell ref="J14:L14"/>
    <mergeCell ref="M14:N14"/>
    <mergeCell ref="D15:P15"/>
    <mergeCell ref="E18:F18"/>
    <mergeCell ref="G18:I18"/>
    <mergeCell ref="J18:L18"/>
    <mergeCell ref="M18:N18"/>
    <mergeCell ref="G30:I30"/>
    <mergeCell ref="J30:L30"/>
    <mergeCell ref="M30:N30"/>
    <mergeCell ref="D31:P31"/>
    <mergeCell ref="E42:F42"/>
    <mergeCell ref="G42:I42"/>
    <mergeCell ref="J42:L42"/>
    <mergeCell ref="M42:N42"/>
    <mergeCell ref="E30:F30"/>
    <mergeCell ref="E46:F46"/>
    <mergeCell ref="G46:I46"/>
    <mergeCell ref="J46:L46"/>
    <mergeCell ref="M46:N46"/>
    <mergeCell ref="D47:P47"/>
  </mergeCells>
  <hyperlinks>
    <hyperlink ref="I5" r:id="rId1"/>
  </hyperlinks>
  <pageMargins left="0" right="0" top="0.74803149606299213" bottom="0.74803149606299213" header="0.31496062992125984" footer="0.31496062992125984"/>
  <pageSetup paperSize="9" scale="84" fitToHeight="0" orientation="landscape"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4"/>
  <sheetViews>
    <sheetView topLeftCell="A4" zoomScale="87" zoomScaleNormal="87" workbookViewId="0">
      <selection activeCell="Q38" sqref="Q38"/>
    </sheetView>
  </sheetViews>
  <sheetFormatPr defaultRowHeight="14.4" x14ac:dyDescent="0.3"/>
  <cols>
    <col min="1" max="1" width="15.33203125" customWidth="1"/>
    <col min="2" max="2" width="13" customWidth="1"/>
    <col min="3" max="3" width="10.6640625" customWidth="1"/>
    <col min="4" max="6" width="13.109375" customWidth="1"/>
    <col min="7" max="8" width="14.44140625" customWidth="1"/>
    <col min="9" max="9" width="13" customWidth="1"/>
    <col min="10" max="10" width="11.44140625" customWidth="1"/>
    <col min="11" max="12" width="9.5546875" customWidth="1"/>
  </cols>
  <sheetData>
    <row r="1" spans="1:15" x14ac:dyDescent="0.3">
      <c r="A1" s="312"/>
      <c r="B1" s="312"/>
    </row>
    <row r="2" spans="1:15" ht="15" customHeight="1" x14ac:dyDescent="0.3">
      <c r="A2" s="312"/>
      <c r="B2" s="312"/>
      <c r="D2" s="255" t="s">
        <v>143</v>
      </c>
      <c r="E2" s="267"/>
      <c r="F2" s="267"/>
      <c r="G2" s="267"/>
      <c r="H2" s="267"/>
      <c r="I2" s="267"/>
      <c r="J2" s="267"/>
      <c r="K2" s="267"/>
      <c r="L2" s="267"/>
      <c r="M2" s="267"/>
      <c r="N2" s="267"/>
    </row>
    <row r="3" spans="1:15" ht="15" customHeight="1" x14ac:dyDescent="0.3">
      <c r="A3" s="312"/>
      <c r="B3" s="312"/>
      <c r="D3" s="267"/>
      <c r="E3" s="267"/>
      <c r="F3" s="267"/>
      <c r="G3" s="267"/>
      <c r="H3" s="267"/>
      <c r="I3" s="267"/>
      <c r="J3" s="267"/>
      <c r="K3" s="267"/>
      <c r="L3" s="267"/>
      <c r="M3" s="267"/>
      <c r="N3" s="267"/>
    </row>
    <row r="4" spans="1:15" ht="15" customHeight="1" x14ac:dyDescent="0.3">
      <c r="A4" s="312"/>
      <c r="B4" s="312"/>
      <c r="D4" s="267"/>
      <c r="E4" s="267"/>
      <c r="F4" s="267"/>
      <c r="G4" s="267"/>
      <c r="H4" s="267"/>
      <c r="I4" s="267"/>
      <c r="J4" s="267"/>
      <c r="K4" s="267"/>
      <c r="L4" s="267"/>
      <c r="M4" s="267"/>
      <c r="N4" s="267"/>
    </row>
    <row r="5" spans="1:15" ht="15" thickBot="1" x14ac:dyDescent="0.35">
      <c r="A5" s="279"/>
      <c r="B5" s="279"/>
      <c r="G5" s="274" t="s">
        <v>81</v>
      </c>
      <c r="H5" s="274"/>
      <c r="I5" s="274"/>
      <c r="J5" s="274"/>
    </row>
    <row r="6" spans="1:15" x14ac:dyDescent="0.3">
      <c r="A6" s="279"/>
      <c r="B6" s="279"/>
      <c r="C6" s="133"/>
      <c r="D6" s="134"/>
      <c r="E6" s="134"/>
      <c r="F6" s="134"/>
      <c r="G6" s="134"/>
      <c r="H6" s="134"/>
      <c r="I6" s="134"/>
      <c r="J6" s="134"/>
      <c r="K6" s="134"/>
      <c r="L6" s="134"/>
      <c r="M6" s="134"/>
      <c r="N6" s="134"/>
      <c r="O6" s="135"/>
    </row>
    <row r="7" spans="1:15" ht="21.6" thickBot="1" x14ac:dyDescent="0.35">
      <c r="A7" s="279"/>
      <c r="B7" s="279"/>
      <c r="C7" s="136"/>
      <c r="D7" s="167" t="s">
        <v>164</v>
      </c>
      <c r="E7" s="137"/>
      <c r="F7" s="137"/>
      <c r="G7" s="137"/>
      <c r="H7" s="137"/>
      <c r="I7" s="137"/>
      <c r="J7" s="137"/>
      <c r="K7" s="137"/>
      <c r="L7" s="137"/>
      <c r="M7" s="137"/>
      <c r="N7" s="137"/>
      <c r="O7" s="138"/>
    </row>
    <row r="8" spans="1:15" x14ac:dyDescent="0.3">
      <c r="A8" s="279"/>
      <c r="B8" s="279"/>
      <c r="C8" s="277" t="s">
        <v>54</v>
      </c>
      <c r="D8" s="298" t="s">
        <v>131</v>
      </c>
      <c r="E8" s="299"/>
      <c r="F8" s="298" t="s">
        <v>130</v>
      </c>
      <c r="G8" s="300"/>
      <c r="H8" s="299"/>
      <c r="I8" s="298" t="s">
        <v>129</v>
      </c>
      <c r="J8" s="300"/>
      <c r="K8" s="299"/>
      <c r="L8" s="298" t="s">
        <v>132</v>
      </c>
      <c r="M8" s="299"/>
      <c r="N8" s="298" t="s">
        <v>69</v>
      </c>
      <c r="O8" s="301" t="s">
        <v>70</v>
      </c>
    </row>
    <row r="9" spans="1:15" x14ac:dyDescent="0.3">
      <c r="A9" s="279"/>
      <c r="B9" s="279"/>
      <c r="C9" s="278"/>
      <c r="D9" s="270"/>
      <c r="E9" s="271"/>
      <c r="F9" s="270"/>
      <c r="G9" s="273"/>
      <c r="H9" s="271"/>
      <c r="I9" s="270"/>
      <c r="J9" s="273"/>
      <c r="K9" s="271"/>
      <c r="L9" s="270"/>
      <c r="M9" s="271"/>
      <c r="N9" s="270"/>
      <c r="O9" s="276"/>
    </row>
    <row r="10" spans="1:15" ht="15.6" x14ac:dyDescent="0.3">
      <c r="A10" s="279"/>
      <c r="B10" s="279"/>
      <c r="C10" s="131">
        <v>700800</v>
      </c>
      <c r="D10" s="239">
        <v>600</v>
      </c>
      <c r="E10" s="260"/>
      <c r="F10" s="239">
        <v>600</v>
      </c>
      <c r="G10" s="261"/>
      <c r="H10" s="260"/>
      <c r="I10" s="239">
        <v>750</v>
      </c>
      <c r="J10" s="261"/>
      <c r="K10" s="260"/>
      <c r="L10" s="239">
        <v>12</v>
      </c>
      <c r="M10" s="260"/>
      <c r="N10" s="25">
        <v>1315</v>
      </c>
      <c r="O10" s="132">
        <v>1118</v>
      </c>
    </row>
    <row r="11" spans="1:15" ht="13.5" customHeight="1" x14ac:dyDescent="0.3">
      <c r="A11" s="279"/>
      <c r="B11" s="279"/>
      <c r="C11" s="147" t="s">
        <v>144</v>
      </c>
      <c r="D11" s="239">
        <v>800</v>
      </c>
      <c r="E11" s="260"/>
      <c r="F11" s="239">
        <v>800</v>
      </c>
      <c r="G11" s="261"/>
      <c r="H11" s="260"/>
      <c r="I11" s="239">
        <v>750</v>
      </c>
      <c r="J11" s="261"/>
      <c r="K11" s="260"/>
      <c r="L11" s="239">
        <v>14.5</v>
      </c>
      <c r="M11" s="260"/>
      <c r="N11" s="25">
        <v>1550</v>
      </c>
      <c r="O11" s="132">
        <v>1317</v>
      </c>
    </row>
    <row r="12" spans="1:15" ht="15.6" x14ac:dyDescent="0.3">
      <c r="A12" s="279"/>
      <c r="B12" s="279"/>
      <c r="C12" s="131">
        <v>700802</v>
      </c>
      <c r="D12" s="239">
        <v>600</v>
      </c>
      <c r="E12" s="260"/>
      <c r="F12" s="239">
        <v>900</v>
      </c>
      <c r="G12" s="261"/>
      <c r="H12" s="260"/>
      <c r="I12" s="239">
        <v>750</v>
      </c>
      <c r="J12" s="261"/>
      <c r="K12" s="260"/>
      <c r="L12" s="239">
        <v>14.5</v>
      </c>
      <c r="M12" s="260"/>
      <c r="N12" s="25">
        <v>1500</v>
      </c>
      <c r="O12" s="132">
        <v>1275</v>
      </c>
    </row>
    <row r="13" spans="1:15" ht="16.2" thickBot="1" x14ac:dyDescent="0.35">
      <c r="A13" s="279"/>
      <c r="B13" s="279"/>
      <c r="C13" s="148">
        <v>700803</v>
      </c>
      <c r="D13" s="303">
        <v>800</v>
      </c>
      <c r="E13" s="305"/>
      <c r="F13" s="303">
        <v>1200</v>
      </c>
      <c r="G13" s="304"/>
      <c r="H13" s="305"/>
      <c r="I13" s="303">
        <v>750</v>
      </c>
      <c r="J13" s="304"/>
      <c r="K13" s="305"/>
      <c r="L13" s="303">
        <v>19</v>
      </c>
      <c r="M13" s="305"/>
      <c r="N13" s="149">
        <v>1800</v>
      </c>
      <c r="O13" s="150">
        <v>1530</v>
      </c>
    </row>
    <row r="14" spans="1:15" ht="15.75" customHeight="1" x14ac:dyDescent="0.3">
      <c r="A14" s="279"/>
      <c r="B14" s="279"/>
      <c r="C14" s="289"/>
      <c r="D14" s="290"/>
      <c r="E14" s="290"/>
      <c r="F14" s="290"/>
      <c r="G14" s="290"/>
      <c r="H14" s="290"/>
      <c r="I14" s="290"/>
      <c r="J14" s="290"/>
      <c r="K14" s="290"/>
      <c r="L14" s="290"/>
      <c r="M14" s="290"/>
      <c r="N14" s="290"/>
      <c r="O14" s="291"/>
    </row>
    <row r="15" spans="1:15" ht="15" thickBot="1" x14ac:dyDescent="0.35">
      <c r="A15" s="279"/>
      <c r="B15" s="279"/>
      <c r="C15" s="284"/>
      <c r="D15" s="285"/>
      <c r="E15" s="285"/>
      <c r="F15" s="285"/>
      <c r="G15" s="285"/>
      <c r="H15" s="285"/>
      <c r="I15" s="285"/>
      <c r="J15" s="285"/>
      <c r="K15" s="285"/>
      <c r="L15" s="285"/>
      <c r="M15" s="285"/>
      <c r="N15" s="285"/>
      <c r="O15" s="286"/>
    </row>
    <row r="16" spans="1:15" x14ac:dyDescent="0.3">
      <c r="A16" s="279"/>
      <c r="B16" s="279"/>
      <c r="C16" s="292" t="s">
        <v>55</v>
      </c>
      <c r="D16" s="293"/>
      <c r="E16" s="293"/>
      <c r="F16" s="293"/>
      <c r="G16" s="293"/>
      <c r="H16" s="293"/>
      <c r="I16" s="293"/>
      <c r="J16" s="293"/>
      <c r="K16" s="293"/>
      <c r="L16" s="293"/>
      <c r="M16" s="293"/>
      <c r="N16" s="293"/>
      <c r="O16" s="294"/>
    </row>
    <row r="17" spans="1:16" x14ac:dyDescent="0.3">
      <c r="A17" s="279"/>
      <c r="B17" s="279"/>
      <c r="C17" s="306"/>
      <c r="D17" s="307"/>
      <c r="E17" s="307"/>
      <c r="F17" s="307"/>
      <c r="G17" s="307"/>
      <c r="H17" s="307"/>
      <c r="I17" s="307"/>
      <c r="J17" s="307"/>
      <c r="K17" s="307"/>
      <c r="L17" s="307"/>
      <c r="M17" s="307"/>
      <c r="N17" s="307"/>
      <c r="O17" s="308"/>
    </row>
    <row r="18" spans="1:16" ht="29.25" customHeight="1" x14ac:dyDescent="0.3">
      <c r="A18" s="279"/>
      <c r="B18" s="279"/>
      <c r="C18" s="157" t="s">
        <v>54</v>
      </c>
      <c r="D18" s="309" t="s">
        <v>146</v>
      </c>
      <c r="E18" s="310"/>
      <c r="F18" s="309" t="s">
        <v>147</v>
      </c>
      <c r="G18" s="311"/>
      <c r="H18" s="310"/>
      <c r="I18" s="309" t="s">
        <v>148</v>
      </c>
      <c r="J18" s="311"/>
      <c r="K18" s="310"/>
      <c r="L18" s="309" t="s">
        <v>132</v>
      </c>
      <c r="M18" s="310"/>
      <c r="N18" s="156" t="s">
        <v>149</v>
      </c>
      <c r="O18" s="158" t="s">
        <v>150</v>
      </c>
    </row>
    <row r="19" spans="1:16" ht="16.2" thickBot="1" x14ac:dyDescent="0.35">
      <c r="A19" s="279"/>
      <c r="B19" s="279"/>
      <c r="C19" s="151">
        <v>700804</v>
      </c>
      <c r="D19" s="303">
        <v>500</v>
      </c>
      <c r="E19" s="305"/>
      <c r="F19" s="303">
        <v>550</v>
      </c>
      <c r="G19" s="304"/>
      <c r="H19" s="305"/>
      <c r="I19" s="303">
        <v>930</v>
      </c>
      <c r="J19" s="304"/>
      <c r="K19" s="305"/>
      <c r="L19" s="303">
        <v>7.7</v>
      </c>
      <c r="M19" s="305"/>
      <c r="N19" s="152">
        <v>1150</v>
      </c>
      <c r="O19" s="153">
        <v>977</v>
      </c>
    </row>
    <row r="20" spans="1:16" x14ac:dyDescent="0.3">
      <c r="A20" s="279"/>
      <c r="B20" s="279"/>
      <c r="C20" s="289"/>
      <c r="D20" s="290"/>
      <c r="E20" s="290"/>
      <c r="F20" s="290"/>
      <c r="G20" s="290"/>
      <c r="H20" s="290"/>
      <c r="I20" s="290"/>
      <c r="J20" s="290"/>
      <c r="K20" s="290"/>
      <c r="L20" s="290"/>
      <c r="M20" s="290"/>
      <c r="N20" s="290"/>
      <c r="O20" s="130"/>
    </row>
    <row r="21" spans="1:16" ht="15" thickBot="1" x14ac:dyDescent="0.35">
      <c r="A21" s="279"/>
      <c r="B21" s="279"/>
      <c r="C21" s="284"/>
      <c r="D21" s="285"/>
      <c r="E21" s="285"/>
      <c r="F21" s="285"/>
      <c r="G21" s="285"/>
      <c r="H21" s="285"/>
      <c r="I21" s="285"/>
      <c r="J21" s="285"/>
      <c r="K21" s="285"/>
      <c r="L21" s="285"/>
      <c r="M21" s="285"/>
      <c r="N21" s="285"/>
      <c r="O21" s="130"/>
    </row>
    <row r="22" spans="1:16" x14ac:dyDescent="0.3">
      <c r="A22" s="279"/>
      <c r="B22" s="279"/>
      <c r="C22" s="292" t="s">
        <v>145</v>
      </c>
      <c r="D22" s="293"/>
      <c r="E22" s="293"/>
      <c r="F22" s="293"/>
      <c r="G22" s="293"/>
      <c r="H22" s="293"/>
      <c r="I22" s="293"/>
      <c r="J22" s="293"/>
      <c r="K22" s="293"/>
      <c r="L22" s="293"/>
      <c r="M22" s="293"/>
      <c r="N22" s="293"/>
      <c r="O22" s="294"/>
    </row>
    <row r="23" spans="1:16" ht="15" thickBot="1" x14ac:dyDescent="0.35">
      <c r="A23" s="279"/>
      <c r="B23" s="279"/>
      <c r="C23" s="295"/>
      <c r="D23" s="296"/>
      <c r="E23" s="296"/>
      <c r="F23" s="296"/>
      <c r="G23" s="296"/>
      <c r="H23" s="296"/>
      <c r="I23" s="296"/>
      <c r="J23" s="296"/>
      <c r="K23" s="296"/>
      <c r="L23" s="296"/>
      <c r="M23" s="296"/>
      <c r="N23" s="296"/>
      <c r="O23" s="297"/>
    </row>
    <row r="24" spans="1:16" ht="28.8" x14ac:dyDescent="0.3">
      <c r="A24" s="279"/>
      <c r="B24" s="279"/>
      <c r="C24" s="161" t="s">
        <v>54</v>
      </c>
      <c r="D24" s="313" t="s">
        <v>151</v>
      </c>
      <c r="E24" s="313"/>
      <c r="F24" s="313" t="s">
        <v>154</v>
      </c>
      <c r="G24" s="313"/>
      <c r="H24" s="313"/>
      <c r="I24" s="313" t="s">
        <v>153</v>
      </c>
      <c r="J24" s="313"/>
      <c r="K24" s="313"/>
      <c r="L24" s="313" t="s">
        <v>132</v>
      </c>
      <c r="M24" s="313"/>
      <c r="N24" s="162" t="s">
        <v>149</v>
      </c>
      <c r="O24" s="163" t="s">
        <v>150</v>
      </c>
    </row>
    <row r="25" spans="1:16" ht="15.6" x14ac:dyDescent="0.3">
      <c r="A25" s="279"/>
      <c r="B25" s="279"/>
      <c r="C25" s="131">
        <v>700404</v>
      </c>
      <c r="D25" s="184">
        <v>420</v>
      </c>
      <c r="E25" s="184"/>
      <c r="F25" s="184">
        <v>700</v>
      </c>
      <c r="G25" s="184"/>
      <c r="H25" s="184"/>
      <c r="I25" s="184">
        <v>70</v>
      </c>
      <c r="J25" s="184"/>
      <c r="K25" s="184"/>
      <c r="L25" s="184">
        <v>20</v>
      </c>
      <c r="M25" s="184"/>
      <c r="N25" s="20">
        <v>4650</v>
      </c>
      <c r="O25" s="132">
        <v>3952</v>
      </c>
    </row>
    <row r="26" spans="1:16" x14ac:dyDescent="0.3">
      <c r="A26" s="279"/>
      <c r="B26" s="279"/>
      <c r="C26" s="179"/>
      <c r="D26" s="280"/>
      <c r="E26" s="280"/>
      <c r="F26" s="280"/>
      <c r="G26" s="280"/>
      <c r="H26" s="280"/>
      <c r="I26" s="280"/>
      <c r="J26" s="280"/>
      <c r="K26" s="280"/>
      <c r="L26" s="280"/>
      <c r="M26" s="280"/>
      <c r="N26" s="280"/>
      <c r="O26" s="281"/>
    </row>
    <row r="27" spans="1:16" x14ac:dyDescent="0.3">
      <c r="A27" s="279"/>
      <c r="B27" s="279"/>
      <c r="C27" s="180"/>
      <c r="D27" s="282"/>
      <c r="E27" s="282"/>
      <c r="F27" s="282"/>
      <c r="G27" s="282"/>
      <c r="H27" s="282"/>
      <c r="I27" s="282"/>
      <c r="J27" s="282"/>
      <c r="K27" s="282"/>
      <c r="L27" s="282"/>
      <c r="M27" s="282"/>
      <c r="N27" s="282"/>
      <c r="O27" s="283"/>
    </row>
    <row r="28" spans="1:16" x14ac:dyDescent="0.3">
      <c r="A28" s="279"/>
      <c r="B28" s="279"/>
      <c r="C28" s="180"/>
      <c r="D28" s="282"/>
      <c r="E28" s="282"/>
      <c r="F28" s="282"/>
      <c r="G28" s="282"/>
      <c r="H28" s="282"/>
      <c r="I28" s="282"/>
      <c r="J28" s="282"/>
      <c r="K28" s="282"/>
      <c r="L28" s="282"/>
      <c r="M28" s="282"/>
      <c r="N28" s="282"/>
      <c r="O28" s="283"/>
    </row>
    <row r="29" spans="1:16" x14ac:dyDescent="0.3">
      <c r="A29" s="279"/>
      <c r="B29" s="279"/>
      <c r="C29" s="181"/>
      <c r="D29" s="287"/>
      <c r="E29" s="287"/>
      <c r="F29" s="287"/>
      <c r="G29" s="287"/>
      <c r="H29" s="287"/>
      <c r="I29" s="287"/>
      <c r="J29" s="287"/>
      <c r="K29" s="287"/>
      <c r="L29" s="287"/>
      <c r="M29" s="287"/>
      <c r="N29" s="287"/>
      <c r="O29" s="288"/>
    </row>
    <row r="30" spans="1:16" ht="28.8" x14ac:dyDescent="0.3">
      <c r="A30" s="279"/>
      <c r="B30" s="279"/>
      <c r="C30" s="164" t="s">
        <v>155</v>
      </c>
      <c r="D30" s="302">
        <v>400</v>
      </c>
      <c r="E30" s="302"/>
      <c r="F30" s="302">
        <v>800</v>
      </c>
      <c r="G30" s="302"/>
      <c r="H30" s="302"/>
      <c r="I30" s="302">
        <v>30</v>
      </c>
      <c r="J30" s="302"/>
      <c r="K30" s="302"/>
      <c r="L30" s="302">
        <v>10</v>
      </c>
      <c r="M30" s="302"/>
      <c r="N30" s="160">
        <v>2165</v>
      </c>
      <c r="O30" s="165">
        <v>1840</v>
      </c>
      <c r="P30" s="159"/>
    </row>
    <row r="31" spans="1:16" x14ac:dyDescent="0.3">
      <c r="A31" s="279"/>
      <c r="B31" s="279"/>
      <c r="C31" s="179"/>
      <c r="D31" s="280"/>
      <c r="E31" s="280"/>
      <c r="F31" s="280"/>
      <c r="G31" s="280"/>
      <c r="H31" s="280"/>
      <c r="I31" s="280"/>
      <c r="J31" s="280"/>
      <c r="K31" s="280"/>
      <c r="L31" s="280"/>
      <c r="M31" s="280"/>
      <c r="N31" s="280"/>
      <c r="O31" s="281"/>
    </row>
    <row r="32" spans="1:16" x14ac:dyDescent="0.3">
      <c r="A32" s="279"/>
      <c r="B32" s="279"/>
      <c r="C32" s="180"/>
      <c r="D32" s="282"/>
      <c r="E32" s="282"/>
      <c r="F32" s="282"/>
      <c r="G32" s="282"/>
      <c r="H32" s="282"/>
      <c r="I32" s="282"/>
      <c r="J32" s="282"/>
      <c r="K32" s="282"/>
      <c r="L32" s="282"/>
      <c r="M32" s="282"/>
      <c r="N32" s="282"/>
      <c r="O32" s="283"/>
    </row>
    <row r="33" spans="1:15" x14ac:dyDescent="0.3">
      <c r="A33" s="279"/>
      <c r="B33" s="279"/>
      <c r="C33" s="180"/>
      <c r="D33" s="282"/>
      <c r="E33" s="282"/>
      <c r="F33" s="282"/>
      <c r="G33" s="282"/>
      <c r="H33" s="282"/>
      <c r="I33" s="282"/>
      <c r="J33" s="282"/>
      <c r="K33" s="282"/>
      <c r="L33" s="282"/>
      <c r="M33" s="282"/>
      <c r="N33" s="282"/>
      <c r="O33" s="283"/>
    </row>
    <row r="34" spans="1:15" x14ac:dyDescent="0.3">
      <c r="A34" s="279"/>
      <c r="B34" s="279"/>
      <c r="C34" s="180"/>
      <c r="D34" s="282"/>
      <c r="E34" s="282"/>
      <c r="F34" s="282"/>
      <c r="G34" s="282"/>
      <c r="H34" s="282"/>
      <c r="I34" s="282"/>
      <c r="J34" s="282"/>
      <c r="K34" s="282"/>
      <c r="L34" s="282"/>
      <c r="M34" s="282"/>
      <c r="N34" s="282"/>
      <c r="O34" s="283"/>
    </row>
    <row r="35" spans="1:15" x14ac:dyDescent="0.3">
      <c r="A35" s="279"/>
      <c r="B35" s="279"/>
      <c r="C35" s="180"/>
      <c r="D35" s="282"/>
      <c r="E35" s="282"/>
      <c r="F35" s="282"/>
      <c r="G35" s="282"/>
      <c r="H35" s="282"/>
      <c r="I35" s="282"/>
      <c r="J35" s="282"/>
      <c r="K35" s="282"/>
      <c r="L35" s="282"/>
      <c r="M35" s="282"/>
      <c r="N35" s="282"/>
      <c r="O35" s="283"/>
    </row>
    <row r="36" spans="1:15" x14ac:dyDescent="0.3">
      <c r="A36" s="279"/>
      <c r="B36" s="279"/>
      <c r="C36" s="180"/>
      <c r="D36" s="282"/>
      <c r="E36" s="282"/>
      <c r="F36" s="282"/>
      <c r="G36" s="282"/>
      <c r="H36" s="282"/>
      <c r="I36" s="282"/>
      <c r="J36" s="282"/>
      <c r="K36" s="282"/>
      <c r="L36" s="282"/>
      <c r="M36" s="282"/>
      <c r="N36" s="282"/>
      <c r="O36" s="283"/>
    </row>
    <row r="37" spans="1:15" x14ac:dyDescent="0.3">
      <c r="A37" s="279"/>
      <c r="B37" s="279"/>
      <c r="C37" s="181"/>
      <c r="D37" s="287"/>
      <c r="E37" s="287"/>
      <c r="F37" s="287"/>
      <c r="G37" s="287"/>
      <c r="H37" s="287"/>
      <c r="I37" s="287"/>
      <c r="J37" s="287"/>
      <c r="K37" s="287"/>
      <c r="L37" s="287"/>
      <c r="M37" s="287"/>
      <c r="N37" s="287"/>
      <c r="O37" s="288"/>
    </row>
    <row r="38" spans="1:15" ht="15.6" x14ac:dyDescent="0.3">
      <c r="A38" s="279"/>
      <c r="B38" s="279"/>
      <c r="C38" s="131">
        <v>700402</v>
      </c>
      <c r="D38" s="184">
        <v>350</v>
      </c>
      <c r="E38" s="184"/>
      <c r="F38" s="184"/>
      <c r="G38" s="184"/>
      <c r="H38" s="184"/>
      <c r="I38" s="184"/>
      <c r="J38" s="184"/>
      <c r="K38" s="184"/>
      <c r="L38" s="184"/>
      <c r="M38" s="184"/>
      <c r="N38" s="20">
        <v>3600</v>
      </c>
      <c r="O38" s="132">
        <v>3060</v>
      </c>
    </row>
    <row r="39" spans="1:15" x14ac:dyDescent="0.3">
      <c r="A39" s="279"/>
      <c r="B39" s="279"/>
      <c r="C39" s="179"/>
      <c r="D39" s="280"/>
      <c r="E39" s="280"/>
      <c r="F39" s="280"/>
      <c r="G39" s="280"/>
      <c r="H39" s="280"/>
      <c r="I39" s="280"/>
      <c r="J39" s="280"/>
      <c r="K39" s="280"/>
      <c r="L39" s="280"/>
      <c r="M39" s="280"/>
      <c r="N39" s="280"/>
      <c r="O39" s="281"/>
    </row>
    <row r="40" spans="1:15" ht="15" thickBot="1" x14ac:dyDescent="0.35">
      <c r="A40" s="279"/>
      <c r="B40" s="279"/>
      <c r="C40" s="284"/>
      <c r="D40" s="285"/>
      <c r="E40" s="285"/>
      <c r="F40" s="285"/>
      <c r="G40" s="285"/>
      <c r="H40" s="285"/>
      <c r="I40" s="285"/>
      <c r="J40" s="285"/>
      <c r="K40" s="285"/>
      <c r="L40" s="285"/>
      <c r="M40" s="285"/>
      <c r="N40" s="285"/>
      <c r="O40" s="286"/>
    </row>
    <row r="41" spans="1:15" x14ac:dyDescent="0.3">
      <c r="A41" s="279"/>
      <c r="B41" s="279"/>
      <c r="C41" s="289"/>
      <c r="D41" s="290"/>
      <c r="E41" s="290"/>
      <c r="F41" s="290"/>
      <c r="G41" s="290"/>
      <c r="H41" s="290"/>
      <c r="I41" s="290"/>
      <c r="J41" s="290"/>
      <c r="K41" s="290"/>
      <c r="L41" s="290"/>
      <c r="M41" s="290"/>
      <c r="N41" s="290"/>
      <c r="O41" s="291"/>
    </row>
    <row r="42" spans="1:15" ht="15" thickBot="1" x14ac:dyDescent="0.35">
      <c r="A42" s="279"/>
      <c r="B42" s="279"/>
      <c r="C42" s="180"/>
      <c r="D42" s="282"/>
      <c r="E42" s="282"/>
      <c r="F42" s="282"/>
      <c r="G42" s="282"/>
      <c r="H42" s="282"/>
      <c r="I42" s="282"/>
      <c r="J42" s="282"/>
      <c r="K42" s="282"/>
      <c r="L42" s="282"/>
      <c r="M42" s="282"/>
      <c r="N42" s="282"/>
      <c r="O42" s="283"/>
    </row>
    <row r="43" spans="1:15" x14ac:dyDescent="0.3">
      <c r="A43" s="279"/>
      <c r="B43" s="279"/>
      <c r="C43" s="292" t="s">
        <v>156</v>
      </c>
      <c r="D43" s="293"/>
      <c r="E43" s="293"/>
      <c r="F43" s="293"/>
      <c r="G43" s="293"/>
      <c r="H43" s="293"/>
      <c r="I43" s="293"/>
      <c r="J43" s="293"/>
      <c r="K43" s="293"/>
      <c r="L43" s="293"/>
      <c r="M43" s="293"/>
      <c r="N43" s="293"/>
      <c r="O43" s="294"/>
    </row>
    <row r="44" spans="1:15" ht="15" thickBot="1" x14ac:dyDescent="0.35">
      <c r="A44" s="279"/>
      <c r="B44" s="279"/>
      <c r="C44" s="295"/>
      <c r="D44" s="296"/>
      <c r="E44" s="296"/>
      <c r="F44" s="296"/>
      <c r="G44" s="296"/>
      <c r="H44" s="296"/>
      <c r="I44" s="296"/>
      <c r="J44" s="296"/>
      <c r="K44" s="296"/>
      <c r="L44" s="296"/>
      <c r="M44" s="296"/>
      <c r="N44" s="296"/>
      <c r="O44" s="297"/>
    </row>
    <row r="45" spans="1:15" x14ac:dyDescent="0.3">
      <c r="A45" s="279"/>
      <c r="B45" s="279"/>
      <c r="C45" s="277" t="s">
        <v>54</v>
      </c>
      <c r="D45" s="298" t="s">
        <v>131</v>
      </c>
      <c r="E45" s="299"/>
      <c r="F45" s="298" t="s">
        <v>157</v>
      </c>
      <c r="G45" s="300"/>
      <c r="H45" s="299"/>
      <c r="I45" s="298" t="s">
        <v>129</v>
      </c>
      <c r="J45" s="300"/>
      <c r="K45" s="299"/>
      <c r="L45" s="298" t="s">
        <v>132</v>
      </c>
      <c r="M45" s="299"/>
      <c r="N45" s="298" t="s">
        <v>69</v>
      </c>
      <c r="O45" s="301" t="s">
        <v>70</v>
      </c>
    </row>
    <row r="46" spans="1:15" x14ac:dyDescent="0.3">
      <c r="A46" s="279"/>
      <c r="B46" s="279"/>
      <c r="C46" s="278"/>
      <c r="D46" s="270"/>
      <c r="E46" s="271"/>
      <c r="F46" s="270"/>
      <c r="G46" s="273"/>
      <c r="H46" s="271"/>
      <c r="I46" s="270"/>
      <c r="J46" s="273"/>
      <c r="K46" s="271"/>
      <c r="L46" s="270"/>
      <c r="M46" s="271"/>
      <c r="N46" s="270"/>
      <c r="O46" s="276"/>
    </row>
    <row r="47" spans="1:15" ht="15.6" x14ac:dyDescent="0.3">
      <c r="A47" s="279"/>
      <c r="B47" s="279"/>
      <c r="C47" s="131">
        <v>700077</v>
      </c>
      <c r="D47" s="239">
        <v>1600</v>
      </c>
      <c r="E47" s="260"/>
      <c r="F47" s="239">
        <v>450</v>
      </c>
      <c r="G47" s="261"/>
      <c r="H47" s="260"/>
      <c r="I47" s="239">
        <v>450</v>
      </c>
      <c r="J47" s="261"/>
      <c r="K47" s="260"/>
      <c r="L47" s="239">
        <v>60</v>
      </c>
      <c r="M47" s="260"/>
      <c r="N47" s="25">
        <v>4570</v>
      </c>
      <c r="O47" s="132">
        <v>3884</v>
      </c>
    </row>
    <row r="48" spans="1:15" ht="15.75" customHeight="1" x14ac:dyDescent="0.3">
      <c r="A48" s="279"/>
      <c r="B48" s="279"/>
      <c r="C48" s="179"/>
      <c r="D48" s="280"/>
      <c r="E48" s="280"/>
      <c r="F48" s="280"/>
      <c r="G48" s="280"/>
      <c r="H48" s="280"/>
      <c r="I48" s="280"/>
      <c r="J48" s="280"/>
      <c r="K48" s="280"/>
      <c r="L48" s="280"/>
      <c r="M48" s="280"/>
      <c r="N48" s="280"/>
      <c r="O48" s="281"/>
    </row>
    <row r="49" spans="1:15" ht="15.75" customHeight="1" x14ac:dyDescent="0.3">
      <c r="A49" s="279"/>
      <c r="B49" s="279"/>
      <c r="C49" s="180"/>
      <c r="D49" s="282"/>
      <c r="E49" s="282"/>
      <c r="F49" s="282"/>
      <c r="G49" s="282"/>
      <c r="H49" s="282"/>
      <c r="I49" s="282"/>
      <c r="J49" s="282"/>
      <c r="K49" s="282"/>
      <c r="L49" s="282"/>
      <c r="M49" s="282"/>
      <c r="N49" s="282"/>
      <c r="O49" s="283"/>
    </row>
    <row r="50" spans="1:15" x14ac:dyDescent="0.3">
      <c r="A50" s="279"/>
      <c r="B50" s="279"/>
      <c r="C50" s="181"/>
      <c r="D50" s="287"/>
      <c r="E50" s="287"/>
      <c r="F50" s="287"/>
      <c r="G50" s="287"/>
      <c r="H50" s="287"/>
      <c r="I50" s="287"/>
      <c r="J50" s="287"/>
      <c r="K50" s="287"/>
      <c r="L50" s="287"/>
      <c r="M50" s="287"/>
      <c r="N50" s="287"/>
      <c r="O50" s="288"/>
    </row>
    <row r="51" spans="1:15" ht="15.6" x14ac:dyDescent="0.3">
      <c r="A51" s="279"/>
      <c r="B51" s="279"/>
      <c r="C51" s="131">
        <v>700041</v>
      </c>
      <c r="D51" s="239">
        <v>1600</v>
      </c>
      <c r="E51" s="260"/>
      <c r="F51" s="239">
        <v>650</v>
      </c>
      <c r="G51" s="261"/>
      <c r="H51" s="260"/>
      <c r="I51" s="239">
        <v>1000</v>
      </c>
      <c r="J51" s="261"/>
      <c r="K51" s="260"/>
      <c r="L51" s="239">
        <v>40</v>
      </c>
      <c r="M51" s="260"/>
      <c r="N51" s="25">
        <v>4070</v>
      </c>
      <c r="O51" s="132">
        <v>3460</v>
      </c>
    </row>
    <row r="52" spans="1:15" x14ac:dyDescent="0.3">
      <c r="A52" s="279"/>
      <c r="B52" s="279"/>
      <c r="C52" s="179"/>
      <c r="D52" s="280"/>
      <c r="E52" s="280"/>
      <c r="F52" s="280"/>
      <c r="G52" s="280"/>
      <c r="H52" s="280"/>
      <c r="I52" s="280"/>
      <c r="J52" s="280"/>
      <c r="K52" s="280"/>
      <c r="L52" s="280"/>
      <c r="M52" s="280"/>
      <c r="N52" s="280"/>
      <c r="O52" s="281"/>
    </row>
    <row r="53" spans="1:15" x14ac:dyDescent="0.3">
      <c r="A53" s="279"/>
      <c r="B53" s="279"/>
      <c r="C53" s="180"/>
      <c r="D53" s="282"/>
      <c r="E53" s="282"/>
      <c r="F53" s="282"/>
      <c r="G53" s="282"/>
      <c r="H53" s="282"/>
      <c r="I53" s="282"/>
      <c r="J53" s="282"/>
      <c r="K53" s="282"/>
      <c r="L53" s="282"/>
      <c r="M53" s="282"/>
      <c r="N53" s="282"/>
      <c r="O53" s="283"/>
    </row>
    <row r="54" spans="1:15" x14ac:dyDescent="0.3">
      <c r="A54" s="279"/>
      <c r="B54" s="279"/>
      <c r="C54" s="181"/>
      <c r="D54" s="287"/>
      <c r="E54" s="287"/>
      <c r="F54" s="287"/>
      <c r="G54" s="287"/>
      <c r="H54" s="287"/>
      <c r="I54" s="287"/>
      <c r="J54" s="287"/>
      <c r="K54" s="287"/>
      <c r="L54" s="287"/>
      <c r="M54" s="287"/>
      <c r="N54" s="287"/>
      <c r="O54" s="288"/>
    </row>
    <row r="55" spans="1:15" ht="15.6" x14ac:dyDescent="0.3">
      <c r="A55" s="279"/>
      <c r="B55" s="279"/>
      <c r="C55" s="131">
        <v>700059</v>
      </c>
      <c r="D55" s="239">
        <v>2000</v>
      </c>
      <c r="E55" s="260"/>
      <c r="F55" s="239">
        <v>650</v>
      </c>
      <c r="G55" s="261"/>
      <c r="H55" s="260"/>
      <c r="I55" s="239">
        <v>1000</v>
      </c>
      <c r="J55" s="261"/>
      <c r="K55" s="260"/>
      <c r="L55" s="239">
        <v>55</v>
      </c>
      <c r="M55" s="260"/>
      <c r="N55" s="25">
        <v>3600</v>
      </c>
      <c r="O55" s="132">
        <v>3060</v>
      </c>
    </row>
    <row r="56" spans="1:15" x14ac:dyDescent="0.3">
      <c r="A56" s="279"/>
      <c r="B56" s="279"/>
      <c r="C56" s="179"/>
      <c r="D56" s="280"/>
      <c r="E56" s="280"/>
      <c r="F56" s="280"/>
      <c r="G56" s="280"/>
      <c r="H56" s="280"/>
      <c r="I56" s="280"/>
      <c r="J56" s="280"/>
      <c r="K56" s="280"/>
      <c r="L56" s="280"/>
      <c r="M56" s="280"/>
      <c r="N56" s="280"/>
      <c r="O56" s="281"/>
    </row>
    <row r="57" spans="1:15" x14ac:dyDescent="0.3">
      <c r="A57" s="279"/>
      <c r="B57" s="279"/>
      <c r="C57" s="180"/>
      <c r="D57" s="282"/>
      <c r="E57" s="282"/>
      <c r="F57" s="282"/>
      <c r="G57" s="282"/>
      <c r="H57" s="282"/>
      <c r="I57" s="282"/>
      <c r="J57" s="282"/>
      <c r="K57" s="282"/>
      <c r="L57" s="282"/>
      <c r="M57" s="282"/>
      <c r="N57" s="282"/>
      <c r="O57" s="283"/>
    </row>
    <row r="58" spans="1:15" x14ac:dyDescent="0.3">
      <c r="A58" s="279"/>
      <c r="B58" s="279"/>
      <c r="C58" s="181"/>
      <c r="D58" s="287"/>
      <c r="E58" s="287"/>
      <c r="F58" s="287"/>
      <c r="G58" s="287"/>
      <c r="H58" s="287"/>
      <c r="I58" s="287"/>
      <c r="J58" s="287"/>
      <c r="K58" s="287"/>
      <c r="L58" s="287"/>
      <c r="M58" s="287"/>
      <c r="N58" s="287"/>
      <c r="O58" s="288"/>
    </row>
    <row r="59" spans="1:15" ht="15.6" x14ac:dyDescent="0.3">
      <c r="A59" s="279"/>
      <c r="B59" s="279"/>
      <c r="C59" s="131">
        <v>700046</v>
      </c>
      <c r="D59" s="239">
        <v>1600</v>
      </c>
      <c r="E59" s="260"/>
      <c r="F59" s="239">
        <v>650</v>
      </c>
      <c r="G59" s="261"/>
      <c r="H59" s="260"/>
      <c r="I59" s="239">
        <v>1000</v>
      </c>
      <c r="J59" s="261"/>
      <c r="K59" s="260"/>
      <c r="L59" s="239">
        <v>40</v>
      </c>
      <c r="M59" s="260"/>
      <c r="N59" s="25">
        <v>2599</v>
      </c>
      <c r="O59" s="132">
        <v>2209</v>
      </c>
    </row>
    <row r="60" spans="1:15" x14ac:dyDescent="0.3">
      <c r="A60" s="279"/>
      <c r="B60" s="279"/>
      <c r="C60" s="179"/>
      <c r="D60" s="280"/>
      <c r="E60" s="280"/>
      <c r="F60" s="280"/>
      <c r="G60" s="280"/>
      <c r="H60" s="280"/>
      <c r="I60" s="280"/>
      <c r="J60" s="280"/>
      <c r="K60" s="280"/>
      <c r="L60" s="280"/>
      <c r="M60" s="280"/>
      <c r="N60" s="280"/>
      <c r="O60" s="281"/>
    </row>
    <row r="61" spans="1:15" x14ac:dyDescent="0.3">
      <c r="A61" s="279"/>
      <c r="B61" s="279"/>
      <c r="C61" s="180"/>
      <c r="D61" s="282"/>
      <c r="E61" s="282"/>
      <c r="F61" s="282"/>
      <c r="G61" s="282"/>
      <c r="H61" s="282"/>
      <c r="I61" s="282"/>
      <c r="J61" s="282"/>
      <c r="K61" s="282"/>
      <c r="L61" s="282"/>
      <c r="M61" s="282"/>
      <c r="N61" s="282"/>
      <c r="O61" s="283"/>
    </row>
    <row r="62" spans="1:15" x14ac:dyDescent="0.3">
      <c r="A62" s="279"/>
      <c r="B62" s="279"/>
      <c r="C62" s="181"/>
      <c r="D62" s="287"/>
      <c r="E62" s="287"/>
      <c r="F62" s="287"/>
      <c r="G62" s="287"/>
      <c r="H62" s="287"/>
      <c r="I62" s="287"/>
      <c r="J62" s="287"/>
      <c r="K62" s="287"/>
      <c r="L62" s="287"/>
      <c r="M62" s="287"/>
      <c r="N62" s="287"/>
      <c r="O62" s="288"/>
    </row>
    <row r="63" spans="1:15" ht="15.6" x14ac:dyDescent="0.3">
      <c r="A63" s="279"/>
      <c r="B63" s="279"/>
      <c r="C63" s="131">
        <v>700048</v>
      </c>
      <c r="D63" s="239">
        <v>2100</v>
      </c>
      <c r="E63" s="260"/>
      <c r="F63" s="239">
        <v>720</v>
      </c>
      <c r="G63" s="261"/>
      <c r="H63" s="260"/>
      <c r="I63" s="239">
        <v>1000</v>
      </c>
      <c r="J63" s="261"/>
      <c r="K63" s="260"/>
      <c r="L63" s="239">
        <v>55</v>
      </c>
      <c r="M63" s="260"/>
      <c r="N63" s="25">
        <v>5600</v>
      </c>
      <c r="O63" s="132">
        <v>4760</v>
      </c>
    </row>
    <row r="64" spans="1:15" x14ac:dyDescent="0.3">
      <c r="A64" s="279"/>
      <c r="B64" s="279"/>
      <c r="C64" s="179"/>
      <c r="D64" s="280"/>
      <c r="E64" s="280"/>
      <c r="F64" s="280"/>
      <c r="G64" s="280"/>
      <c r="H64" s="280"/>
      <c r="I64" s="280"/>
      <c r="J64" s="280"/>
      <c r="K64" s="280"/>
      <c r="L64" s="280"/>
      <c r="M64" s="280"/>
      <c r="N64" s="280"/>
      <c r="O64" s="281"/>
    </row>
    <row r="65" spans="1:15" x14ac:dyDescent="0.3">
      <c r="A65" s="279"/>
      <c r="B65" s="279"/>
      <c r="C65" s="180"/>
      <c r="D65" s="282"/>
      <c r="E65" s="282"/>
      <c r="F65" s="282"/>
      <c r="G65" s="282"/>
      <c r="H65" s="282"/>
      <c r="I65" s="282"/>
      <c r="J65" s="282"/>
      <c r="K65" s="282"/>
      <c r="L65" s="282"/>
      <c r="M65" s="282"/>
      <c r="N65" s="282"/>
      <c r="O65" s="283"/>
    </row>
    <row r="66" spans="1:15" x14ac:dyDescent="0.3">
      <c r="A66" s="279"/>
      <c r="B66" s="279"/>
      <c r="C66" s="181"/>
      <c r="D66" s="287"/>
      <c r="E66" s="287"/>
      <c r="F66" s="287"/>
      <c r="G66" s="287"/>
      <c r="H66" s="287"/>
      <c r="I66" s="287"/>
      <c r="J66" s="287"/>
      <c r="K66" s="287"/>
      <c r="L66" s="287"/>
      <c r="M66" s="287"/>
      <c r="N66" s="287"/>
      <c r="O66" s="288"/>
    </row>
    <row r="67" spans="1:15" ht="15.6" x14ac:dyDescent="0.3">
      <c r="A67" s="279"/>
      <c r="B67" s="279"/>
      <c r="C67" s="131">
        <v>700049</v>
      </c>
      <c r="D67" s="239">
        <v>1800</v>
      </c>
      <c r="E67" s="260"/>
      <c r="F67" s="239">
        <v>650</v>
      </c>
      <c r="G67" s="261"/>
      <c r="H67" s="260"/>
      <c r="I67" s="239">
        <v>1000</v>
      </c>
      <c r="J67" s="261"/>
      <c r="K67" s="260"/>
      <c r="L67" s="239">
        <v>55</v>
      </c>
      <c r="M67" s="260"/>
      <c r="N67" s="25">
        <v>5900</v>
      </c>
      <c r="O67" s="132">
        <v>5015</v>
      </c>
    </row>
    <row r="68" spans="1:15" x14ac:dyDescent="0.3">
      <c r="A68" s="279"/>
      <c r="B68" s="279"/>
      <c r="C68" s="179"/>
      <c r="D68" s="280"/>
      <c r="E68" s="280"/>
      <c r="F68" s="280"/>
      <c r="G68" s="280"/>
      <c r="H68" s="280"/>
      <c r="I68" s="280"/>
      <c r="J68" s="280"/>
      <c r="K68" s="280"/>
      <c r="L68" s="280"/>
      <c r="M68" s="280"/>
      <c r="N68" s="280"/>
      <c r="O68" s="281"/>
    </row>
    <row r="69" spans="1:15" x14ac:dyDescent="0.3">
      <c r="A69" s="279"/>
      <c r="B69" s="279"/>
      <c r="C69" s="180"/>
      <c r="D69" s="282"/>
      <c r="E69" s="282"/>
      <c r="F69" s="282"/>
      <c r="G69" s="282"/>
      <c r="H69" s="282"/>
      <c r="I69" s="282"/>
      <c r="J69" s="282"/>
      <c r="K69" s="282"/>
      <c r="L69" s="282"/>
      <c r="M69" s="282"/>
      <c r="N69" s="282"/>
      <c r="O69" s="283"/>
    </row>
    <row r="70" spans="1:15" x14ac:dyDescent="0.3">
      <c r="A70" s="279"/>
      <c r="B70" s="279"/>
      <c r="C70" s="181"/>
      <c r="D70" s="287"/>
      <c r="E70" s="287"/>
      <c r="F70" s="287"/>
      <c r="G70" s="287"/>
      <c r="H70" s="287"/>
      <c r="I70" s="287"/>
      <c r="J70" s="287"/>
      <c r="K70" s="287"/>
      <c r="L70" s="287"/>
      <c r="M70" s="287"/>
      <c r="N70" s="287"/>
      <c r="O70" s="288"/>
    </row>
    <row r="71" spans="1:15" ht="15.6" x14ac:dyDescent="0.3">
      <c r="A71" s="279"/>
      <c r="B71" s="279"/>
      <c r="C71" s="131">
        <v>700054</v>
      </c>
      <c r="D71" s="239">
        <v>1600</v>
      </c>
      <c r="E71" s="260"/>
      <c r="F71" s="239">
        <v>650</v>
      </c>
      <c r="G71" s="261"/>
      <c r="H71" s="260"/>
      <c r="I71" s="239">
        <v>400</v>
      </c>
      <c r="J71" s="261"/>
      <c r="K71" s="260"/>
      <c r="L71" s="239">
        <v>40</v>
      </c>
      <c r="M71" s="260"/>
      <c r="N71" s="25">
        <v>5600</v>
      </c>
      <c r="O71" s="132">
        <v>4760</v>
      </c>
    </row>
    <row r="72" spans="1:15" x14ac:dyDescent="0.3">
      <c r="A72" s="279"/>
      <c r="B72" s="279"/>
      <c r="C72" s="179"/>
      <c r="D72" s="280"/>
      <c r="E72" s="280"/>
      <c r="F72" s="280"/>
      <c r="G72" s="280"/>
      <c r="H72" s="280"/>
      <c r="I72" s="280"/>
      <c r="J72" s="280"/>
      <c r="K72" s="280"/>
      <c r="L72" s="280"/>
      <c r="M72" s="280"/>
      <c r="N72" s="280"/>
      <c r="O72" s="281"/>
    </row>
    <row r="73" spans="1:15" x14ac:dyDescent="0.3">
      <c r="A73" s="279"/>
      <c r="B73" s="279"/>
      <c r="C73" s="180"/>
      <c r="D73" s="282"/>
      <c r="E73" s="282"/>
      <c r="F73" s="282"/>
      <c r="G73" s="282"/>
      <c r="H73" s="282"/>
      <c r="I73" s="282"/>
      <c r="J73" s="282"/>
      <c r="K73" s="282"/>
      <c r="L73" s="282"/>
      <c r="M73" s="282"/>
      <c r="N73" s="282"/>
      <c r="O73" s="283"/>
    </row>
    <row r="74" spans="1:15" x14ac:dyDescent="0.3">
      <c r="A74" s="279"/>
      <c r="B74" s="279"/>
      <c r="C74" s="181"/>
      <c r="D74" s="287"/>
      <c r="E74" s="287"/>
      <c r="F74" s="287"/>
      <c r="G74" s="287"/>
      <c r="H74" s="287"/>
      <c r="I74" s="287"/>
      <c r="J74" s="287"/>
      <c r="K74" s="287"/>
      <c r="L74" s="287"/>
      <c r="M74" s="287"/>
      <c r="N74" s="287"/>
      <c r="O74" s="288"/>
    </row>
    <row r="75" spans="1:15" ht="15.6" x14ac:dyDescent="0.3">
      <c r="A75" s="279"/>
      <c r="B75" s="279"/>
      <c r="C75" s="131">
        <v>700050</v>
      </c>
      <c r="D75" s="239">
        <v>1600</v>
      </c>
      <c r="E75" s="260"/>
      <c r="F75" s="239">
        <v>650</v>
      </c>
      <c r="G75" s="261"/>
      <c r="H75" s="260"/>
      <c r="I75" s="239">
        <v>400</v>
      </c>
      <c r="J75" s="261"/>
      <c r="K75" s="260"/>
      <c r="L75" s="239">
        <v>40</v>
      </c>
      <c r="M75" s="260"/>
      <c r="N75" s="25">
        <v>5900</v>
      </c>
      <c r="O75" s="132">
        <v>5015</v>
      </c>
    </row>
    <row r="76" spans="1:15" x14ac:dyDescent="0.3">
      <c r="A76" s="279"/>
      <c r="B76" s="279"/>
      <c r="C76" s="179"/>
      <c r="D76" s="280"/>
      <c r="E76" s="280"/>
      <c r="F76" s="280"/>
      <c r="G76" s="280"/>
      <c r="H76" s="280"/>
      <c r="I76" s="280"/>
      <c r="J76" s="280"/>
      <c r="K76" s="280"/>
      <c r="L76" s="280"/>
      <c r="M76" s="280"/>
      <c r="N76" s="280"/>
      <c r="O76" s="281"/>
    </row>
    <row r="77" spans="1:15" x14ac:dyDescent="0.3">
      <c r="A77" s="279"/>
      <c r="B77" s="279"/>
      <c r="C77" s="180"/>
      <c r="D77" s="282"/>
      <c r="E77" s="282"/>
      <c r="F77" s="282"/>
      <c r="G77" s="282"/>
      <c r="H77" s="282"/>
      <c r="I77" s="282"/>
      <c r="J77" s="282"/>
      <c r="K77" s="282"/>
      <c r="L77" s="282"/>
      <c r="M77" s="282"/>
      <c r="N77" s="282"/>
      <c r="O77" s="283"/>
    </row>
    <row r="78" spans="1:15" x14ac:dyDescent="0.3">
      <c r="A78" s="279"/>
      <c r="B78" s="279"/>
      <c r="C78" s="181"/>
      <c r="D78" s="287"/>
      <c r="E78" s="287"/>
      <c r="F78" s="287"/>
      <c r="G78" s="287"/>
      <c r="H78" s="287"/>
      <c r="I78" s="287"/>
      <c r="J78" s="287"/>
      <c r="K78" s="287"/>
      <c r="L78" s="287"/>
      <c r="M78" s="287"/>
      <c r="N78" s="287"/>
      <c r="O78" s="288"/>
    </row>
    <row r="79" spans="1:15" ht="15.6" x14ac:dyDescent="0.3">
      <c r="A79" s="279"/>
      <c r="B79" s="279"/>
      <c r="C79" s="131">
        <v>700042</v>
      </c>
      <c r="D79" s="239">
        <v>1800</v>
      </c>
      <c r="E79" s="260"/>
      <c r="F79" s="239">
        <v>650</v>
      </c>
      <c r="G79" s="261"/>
      <c r="H79" s="260"/>
      <c r="I79" s="239">
        <v>1000</v>
      </c>
      <c r="J79" s="261"/>
      <c r="K79" s="260"/>
      <c r="L79" s="239">
        <v>40</v>
      </c>
      <c r="M79" s="260"/>
      <c r="N79" s="25">
        <v>5900</v>
      </c>
      <c r="O79" s="132">
        <v>5015</v>
      </c>
    </row>
    <row r="80" spans="1:15" x14ac:dyDescent="0.3">
      <c r="A80" s="279"/>
      <c r="B80" s="279"/>
      <c r="C80" s="179"/>
      <c r="D80" s="280"/>
      <c r="E80" s="280"/>
      <c r="F80" s="280"/>
      <c r="G80" s="280"/>
      <c r="H80" s="280"/>
      <c r="I80" s="280"/>
      <c r="J80" s="280"/>
      <c r="K80" s="280"/>
      <c r="L80" s="280"/>
      <c r="M80" s="280"/>
      <c r="N80" s="280"/>
      <c r="O80" s="281"/>
    </row>
    <row r="81" spans="1:15" x14ac:dyDescent="0.3">
      <c r="A81" s="279"/>
      <c r="B81" s="279"/>
      <c r="C81" s="180"/>
      <c r="D81" s="282"/>
      <c r="E81" s="282"/>
      <c r="F81" s="282"/>
      <c r="G81" s="282"/>
      <c r="H81" s="282"/>
      <c r="I81" s="282"/>
      <c r="J81" s="282"/>
      <c r="K81" s="282"/>
      <c r="L81" s="282"/>
      <c r="M81" s="282"/>
      <c r="N81" s="282"/>
      <c r="O81" s="283"/>
    </row>
    <row r="82" spans="1:15" x14ac:dyDescent="0.3">
      <c r="A82" s="279"/>
      <c r="B82" s="279"/>
      <c r="C82" s="181"/>
      <c r="D82" s="287"/>
      <c r="E82" s="287"/>
      <c r="F82" s="287"/>
      <c r="G82" s="287"/>
      <c r="H82" s="287"/>
      <c r="I82" s="287"/>
      <c r="J82" s="287"/>
      <c r="K82" s="287"/>
      <c r="L82" s="287"/>
      <c r="M82" s="287"/>
      <c r="N82" s="287"/>
      <c r="O82" s="288"/>
    </row>
    <row r="83" spans="1:15" ht="15.6" x14ac:dyDescent="0.3">
      <c r="A83" s="279"/>
      <c r="B83" s="279"/>
      <c r="C83" s="131">
        <v>700043</v>
      </c>
      <c r="D83" s="239">
        <v>1800</v>
      </c>
      <c r="E83" s="260"/>
      <c r="F83" s="239">
        <v>650</v>
      </c>
      <c r="G83" s="261"/>
      <c r="H83" s="260"/>
      <c r="I83" s="239">
        <v>400</v>
      </c>
      <c r="J83" s="261"/>
      <c r="K83" s="260"/>
      <c r="L83" s="239">
        <v>40</v>
      </c>
      <c r="M83" s="260"/>
      <c r="N83" s="25">
        <v>3250</v>
      </c>
      <c r="O83" s="132">
        <v>2760</v>
      </c>
    </row>
    <row r="84" spans="1:15" x14ac:dyDescent="0.3">
      <c r="A84" s="279"/>
      <c r="B84" s="279"/>
      <c r="C84" s="179"/>
      <c r="D84" s="280"/>
      <c r="E84" s="280"/>
      <c r="F84" s="280"/>
      <c r="G84" s="280"/>
      <c r="H84" s="280"/>
      <c r="I84" s="280"/>
      <c r="J84" s="280"/>
      <c r="K84" s="280"/>
      <c r="L84" s="280"/>
      <c r="M84" s="280"/>
      <c r="N84" s="280"/>
      <c r="O84" s="281"/>
    </row>
    <row r="85" spans="1:15" x14ac:dyDescent="0.3">
      <c r="A85" s="279"/>
      <c r="B85" s="279"/>
      <c r="C85" s="180"/>
      <c r="D85" s="282"/>
      <c r="E85" s="282"/>
      <c r="F85" s="282"/>
      <c r="G85" s="282"/>
      <c r="H85" s="282"/>
      <c r="I85" s="282"/>
      <c r="J85" s="282"/>
      <c r="K85" s="282"/>
      <c r="L85" s="282"/>
      <c r="M85" s="282"/>
      <c r="N85" s="282"/>
      <c r="O85" s="283"/>
    </row>
    <row r="86" spans="1:15" x14ac:dyDescent="0.3">
      <c r="A86" s="279"/>
      <c r="B86" s="279"/>
      <c r="C86" s="181"/>
      <c r="D86" s="287"/>
      <c r="E86" s="287"/>
      <c r="F86" s="287"/>
      <c r="G86" s="287"/>
      <c r="H86" s="287"/>
      <c r="I86" s="287"/>
      <c r="J86" s="287"/>
      <c r="K86" s="287"/>
      <c r="L86" s="287"/>
      <c r="M86" s="287"/>
      <c r="N86" s="287"/>
      <c r="O86" s="288"/>
    </row>
    <row r="87" spans="1:15" ht="15.6" x14ac:dyDescent="0.3">
      <c r="A87" s="279"/>
      <c r="B87" s="279"/>
      <c r="C87" s="131">
        <v>700044</v>
      </c>
      <c r="D87" s="239">
        <v>1600</v>
      </c>
      <c r="E87" s="260"/>
      <c r="F87" s="239">
        <v>650</v>
      </c>
      <c r="G87" s="261"/>
      <c r="H87" s="260"/>
      <c r="I87" s="239">
        <v>500</v>
      </c>
      <c r="J87" s="261"/>
      <c r="K87" s="260"/>
      <c r="L87" s="239">
        <v>40</v>
      </c>
      <c r="M87" s="260"/>
      <c r="N87" s="25">
        <v>3750</v>
      </c>
      <c r="O87" s="132">
        <v>3187</v>
      </c>
    </row>
    <row r="88" spans="1:15" x14ac:dyDescent="0.3">
      <c r="A88" s="279"/>
      <c r="B88" s="279"/>
      <c r="C88" s="179"/>
      <c r="D88" s="280"/>
      <c r="E88" s="280"/>
      <c r="F88" s="280"/>
      <c r="G88" s="280"/>
      <c r="H88" s="280"/>
      <c r="I88" s="280"/>
      <c r="J88" s="280"/>
      <c r="K88" s="280"/>
      <c r="L88" s="280"/>
      <c r="M88" s="280"/>
      <c r="N88" s="280"/>
      <c r="O88" s="281"/>
    </row>
    <row r="89" spans="1:15" x14ac:dyDescent="0.3">
      <c r="A89" s="279"/>
      <c r="B89" s="279"/>
      <c r="C89" s="180"/>
      <c r="D89" s="282"/>
      <c r="E89" s="282"/>
      <c r="F89" s="282"/>
      <c r="G89" s="282"/>
      <c r="H89" s="282"/>
      <c r="I89" s="282"/>
      <c r="J89" s="282"/>
      <c r="K89" s="282"/>
      <c r="L89" s="282"/>
      <c r="M89" s="282"/>
      <c r="N89" s="282"/>
      <c r="O89" s="283"/>
    </row>
    <row r="90" spans="1:15" x14ac:dyDescent="0.3">
      <c r="A90" s="279"/>
      <c r="B90" s="279"/>
      <c r="C90" s="181"/>
      <c r="D90" s="287"/>
      <c r="E90" s="287"/>
      <c r="F90" s="287"/>
      <c r="G90" s="287"/>
      <c r="H90" s="287"/>
      <c r="I90" s="287"/>
      <c r="J90" s="287"/>
      <c r="K90" s="287"/>
      <c r="L90" s="287"/>
      <c r="M90" s="287"/>
      <c r="N90" s="287"/>
      <c r="O90" s="288"/>
    </row>
    <row r="91" spans="1:15" ht="15.6" x14ac:dyDescent="0.3">
      <c r="A91" s="279"/>
      <c r="B91" s="279"/>
      <c r="C91" s="131">
        <v>700045</v>
      </c>
      <c r="D91" s="239">
        <v>1600</v>
      </c>
      <c r="E91" s="260"/>
      <c r="F91" s="239">
        <v>650</v>
      </c>
      <c r="G91" s="261"/>
      <c r="H91" s="260"/>
      <c r="I91" s="239">
        <v>1000</v>
      </c>
      <c r="J91" s="261"/>
      <c r="K91" s="260"/>
      <c r="L91" s="239">
        <v>40</v>
      </c>
      <c r="M91" s="260"/>
      <c r="N91" s="25">
        <v>4400</v>
      </c>
      <c r="O91" s="132">
        <v>3740</v>
      </c>
    </row>
    <row r="92" spans="1:15" x14ac:dyDescent="0.3">
      <c r="A92" s="279"/>
      <c r="B92" s="279"/>
      <c r="C92" s="179"/>
      <c r="D92" s="280"/>
      <c r="E92" s="280"/>
      <c r="F92" s="280"/>
      <c r="G92" s="280"/>
      <c r="H92" s="280"/>
      <c r="I92" s="280"/>
      <c r="J92" s="280"/>
      <c r="K92" s="280"/>
      <c r="L92" s="280"/>
      <c r="M92" s="280"/>
      <c r="N92" s="280"/>
      <c r="O92" s="281"/>
    </row>
    <row r="93" spans="1:15" x14ac:dyDescent="0.3">
      <c r="A93" s="279"/>
      <c r="B93" s="279"/>
      <c r="C93" s="180"/>
      <c r="D93" s="282"/>
      <c r="E93" s="282"/>
      <c r="F93" s="282"/>
      <c r="G93" s="282"/>
      <c r="H93" s="282"/>
      <c r="I93" s="282"/>
      <c r="J93" s="282"/>
      <c r="K93" s="282"/>
      <c r="L93" s="282"/>
      <c r="M93" s="282"/>
      <c r="N93" s="282"/>
      <c r="O93" s="283"/>
    </row>
    <row r="94" spans="1:15" ht="15" thickBot="1" x14ac:dyDescent="0.35">
      <c r="A94" s="279"/>
      <c r="B94" s="279"/>
      <c r="C94" s="284"/>
      <c r="D94" s="285"/>
      <c r="E94" s="285"/>
      <c r="F94" s="285"/>
      <c r="G94" s="285"/>
      <c r="H94" s="285"/>
      <c r="I94" s="285"/>
      <c r="J94" s="285"/>
      <c r="K94" s="285"/>
      <c r="L94" s="285"/>
      <c r="M94" s="285"/>
      <c r="N94" s="285"/>
      <c r="O94" s="286"/>
    </row>
  </sheetData>
  <mergeCells count="127">
    <mergeCell ref="A1:B4"/>
    <mergeCell ref="D12:E12"/>
    <mergeCell ref="D13:E13"/>
    <mergeCell ref="D2:N4"/>
    <mergeCell ref="G5:J5"/>
    <mergeCell ref="C8:C9"/>
    <mergeCell ref="D30:E30"/>
    <mergeCell ref="C22:O23"/>
    <mergeCell ref="D25:E25"/>
    <mergeCell ref="F25:H25"/>
    <mergeCell ref="I25:K25"/>
    <mergeCell ref="L25:M25"/>
    <mergeCell ref="D24:E24"/>
    <mergeCell ref="F24:H24"/>
    <mergeCell ref="I24:K24"/>
    <mergeCell ref="L24:M24"/>
    <mergeCell ref="D8:E9"/>
    <mergeCell ref="F8:H9"/>
    <mergeCell ref="I8:K9"/>
    <mergeCell ref="L8:M9"/>
    <mergeCell ref="N8:N9"/>
    <mergeCell ref="O8:O9"/>
    <mergeCell ref="D10:E10"/>
    <mergeCell ref="F10:H10"/>
    <mergeCell ref="I10:K10"/>
    <mergeCell ref="L10:M10"/>
    <mergeCell ref="D11:E11"/>
    <mergeCell ref="F11:H11"/>
    <mergeCell ref="I11:K11"/>
    <mergeCell ref="L11:M11"/>
    <mergeCell ref="F12:H12"/>
    <mergeCell ref="I12:K12"/>
    <mergeCell ref="L12:M12"/>
    <mergeCell ref="F13:H13"/>
    <mergeCell ref="I13:K13"/>
    <mergeCell ref="L13:M13"/>
    <mergeCell ref="C14:O15"/>
    <mergeCell ref="C16:O17"/>
    <mergeCell ref="D19:E19"/>
    <mergeCell ref="F19:H19"/>
    <mergeCell ref="I19:K19"/>
    <mergeCell ref="L19:M19"/>
    <mergeCell ref="D18:E18"/>
    <mergeCell ref="F18:H18"/>
    <mergeCell ref="I18:K18"/>
    <mergeCell ref="L18:M18"/>
    <mergeCell ref="L38:M38"/>
    <mergeCell ref="C26:O29"/>
    <mergeCell ref="C31:O37"/>
    <mergeCell ref="C39:O40"/>
    <mergeCell ref="C43:O44"/>
    <mergeCell ref="C45:C46"/>
    <mergeCell ref="D45:E46"/>
    <mergeCell ref="F45:H46"/>
    <mergeCell ref="I45:K46"/>
    <mergeCell ref="L45:M46"/>
    <mergeCell ref="N45:N46"/>
    <mergeCell ref="O45:O46"/>
    <mergeCell ref="F30:H30"/>
    <mergeCell ref="I30:K30"/>
    <mergeCell ref="L30:M30"/>
    <mergeCell ref="D38:E38"/>
    <mergeCell ref="F38:H38"/>
    <mergeCell ref="I38:K38"/>
    <mergeCell ref="L47:M47"/>
    <mergeCell ref="D51:E51"/>
    <mergeCell ref="F51:H51"/>
    <mergeCell ref="I51:K51"/>
    <mergeCell ref="L51:M51"/>
    <mergeCell ref="F55:H55"/>
    <mergeCell ref="I55:K55"/>
    <mergeCell ref="L55:M55"/>
    <mergeCell ref="F59:H59"/>
    <mergeCell ref="I59:K59"/>
    <mergeCell ref="L59:M59"/>
    <mergeCell ref="D59:E59"/>
    <mergeCell ref="D55:E55"/>
    <mergeCell ref="D47:E47"/>
    <mergeCell ref="F47:H47"/>
    <mergeCell ref="I47:K47"/>
    <mergeCell ref="D63:E63"/>
    <mergeCell ref="F63:H63"/>
    <mergeCell ref="I63:K63"/>
    <mergeCell ref="L63:M63"/>
    <mergeCell ref="D67:E67"/>
    <mergeCell ref="F67:H67"/>
    <mergeCell ref="I67:K67"/>
    <mergeCell ref="L67:M67"/>
    <mergeCell ref="D71:E71"/>
    <mergeCell ref="F71:H71"/>
    <mergeCell ref="I71:K71"/>
    <mergeCell ref="L71:M71"/>
    <mergeCell ref="F75:H75"/>
    <mergeCell ref="I75:K75"/>
    <mergeCell ref="L75:M75"/>
    <mergeCell ref="D79:E79"/>
    <mergeCell ref="F79:H79"/>
    <mergeCell ref="I79:K79"/>
    <mergeCell ref="L79:M79"/>
    <mergeCell ref="D83:E83"/>
    <mergeCell ref="F83:H83"/>
    <mergeCell ref="I83:K83"/>
    <mergeCell ref="L83:M83"/>
    <mergeCell ref="D87:E87"/>
    <mergeCell ref="F87:H87"/>
    <mergeCell ref="I87:K87"/>
    <mergeCell ref="L87:M87"/>
    <mergeCell ref="D91:E91"/>
    <mergeCell ref="F91:H91"/>
    <mergeCell ref="I91:K91"/>
    <mergeCell ref="L91:M91"/>
    <mergeCell ref="A5:B94"/>
    <mergeCell ref="C92:O94"/>
    <mergeCell ref="C88:O90"/>
    <mergeCell ref="C84:O86"/>
    <mergeCell ref="C80:O82"/>
    <mergeCell ref="C76:O78"/>
    <mergeCell ref="C72:O74"/>
    <mergeCell ref="C68:O70"/>
    <mergeCell ref="C64:O66"/>
    <mergeCell ref="C60:O62"/>
    <mergeCell ref="C56:O58"/>
    <mergeCell ref="C52:O54"/>
    <mergeCell ref="C48:O50"/>
    <mergeCell ref="C41:O42"/>
    <mergeCell ref="C20:N21"/>
    <mergeCell ref="D75:E75"/>
  </mergeCells>
  <hyperlinks>
    <hyperlink ref="G5" r:id="rId1"/>
  </hyperlinks>
  <pageMargins left="0" right="0" top="0" bottom="0" header="0.31496062992125984" footer="0.31496062992125984"/>
  <pageSetup paperSize="9" scale="88" orientation="landscape"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0"/>
  <sheetViews>
    <sheetView workbookViewId="0">
      <selection activeCell="C15" sqref="C15:V16"/>
    </sheetView>
  </sheetViews>
  <sheetFormatPr defaultRowHeight="14.4" x14ac:dyDescent="0.3"/>
  <cols>
    <col min="1" max="3" width="11" customWidth="1"/>
    <col min="8" max="10" width="6.5546875" customWidth="1"/>
    <col min="11" max="13" width="6.6640625" customWidth="1"/>
    <col min="14" max="22" width="6.5546875" customWidth="1"/>
  </cols>
  <sheetData>
    <row r="1" spans="1:22" ht="12.75" customHeight="1" x14ac:dyDescent="0.25">
      <c r="A1" s="168"/>
      <c r="B1" s="168"/>
      <c r="C1" s="52"/>
    </row>
    <row r="2" spans="1:22" ht="15" x14ac:dyDescent="0.25">
      <c r="A2" s="168"/>
      <c r="B2" s="168"/>
      <c r="C2" s="52"/>
      <c r="G2" s="166"/>
      <c r="H2" s="166"/>
      <c r="I2" s="166"/>
      <c r="J2" s="166"/>
      <c r="K2" s="166"/>
      <c r="L2" s="166"/>
      <c r="M2" s="166"/>
      <c r="N2" s="166"/>
    </row>
    <row r="3" spans="1:22" ht="15" customHeight="1" x14ac:dyDescent="0.3">
      <c r="A3" s="168"/>
      <c r="B3" s="168"/>
      <c r="C3" s="52"/>
      <c r="E3" s="255" t="s">
        <v>143</v>
      </c>
      <c r="F3" s="255"/>
      <c r="G3" s="255"/>
      <c r="H3" s="255"/>
      <c r="I3" s="255"/>
      <c r="J3" s="255"/>
      <c r="K3" s="255"/>
      <c r="L3" s="255"/>
      <c r="M3" s="255"/>
      <c r="N3" s="255"/>
      <c r="O3" s="255"/>
      <c r="P3" s="255"/>
      <c r="Q3" s="255"/>
      <c r="R3" s="255"/>
      <c r="S3" s="255"/>
      <c r="T3" s="255"/>
      <c r="U3" s="255"/>
    </row>
    <row r="4" spans="1:22" ht="15" customHeight="1" x14ac:dyDescent="0.3">
      <c r="A4" s="168"/>
      <c r="B4" s="168"/>
      <c r="C4" s="52"/>
      <c r="E4" s="255"/>
      <c r="F4" s="255"/>
      <c r="G4" s="255"/>
      <c r="H4" s="255"/>
      <c r="I4" s="255"/>
      <c r="J4" s="255"/>
      <c r="K4" s="255"/>
      <c r="L4" s="255"/>
      <c r="M4" s="255"/>
      <c r="N4" s="255"/>
      <c r="O4" s="255"/>
      <c r="P4" s="255"/>
      <c r="Q4" s="255"/>
      <c r="R4" s="255"/>
      <c r="S4" s="255"/>
      <c r="T4" s="255"/>
      <c r="U4" s="255"/>
    </row>
    <row r="5" spans="1:22" ht="15" customHeight="1" x14ac:dyDescent="0.3">
      <c r="A5" s="168"/>
      <c r="B5" s="168"/>
      <c r="C5" s="52"/>
      <c r="E5" s="255"/>
      <c r="F5" s="255"/>
      <c r="G5" s="255"/>
      <c r="H5" s="255"/>
      <c r="I5" s="255"/>
      <c r="J5" s="255"/>
      <c r="K5" s="255"/>
      <c r="L5" s="255"/>
      <c r="M5" s="255"/>
      <c r="N5" s="255"/>
      <c r="O5" s="255"/>
      <c r="P5" s="255"/>
      <c r="Q5" s="255"/>
      <c r="R5" s="255"/>
      <c r="S5" s="255"/>
      <c r="T5" s="255"/>
      <c r="U5" s="255"/>
    </row>
    <row r="6" spans="1:22" ht="19.5" customHeight="1" thickBot="1" x14ac:dyDescent="0.3">
      <c r="A6" s="168"/>
      <c r="B6" s="168"/>
      <c r="C6" s="52"/>
      <c r="E6" s="341" t="s">
        <v>81</v>
      </c>
      <c r="F6" s="341"/>
      <c r="G6" s="341"/>
      <c r="H6" s="341"/>
      <c r="I6" s="341"/>
      <c r="J6" s="341"/>
      <c r="K6" s="341"/>
      <c r="L6" s="341"/>
      <c r="M6" s="341"/>
      <c r="N6" s="341"/>
      <c r="O6" s="341"/>
      <c r="P6" s="341"/>
      <c r="Q6" s="341"/>
      <c r="R6" s="341"/>
      <c r="S6" s="341"/>
      <c r="T6" s="341"/>
      <c r="U6" s="341"/>
    </row>
    <row r="7" spans="1:22" x14ac:dyDescent="0.3">
      <c r="A7" s="279"/>
      <c r="B7" s="279"/>
      <c r="C7" s="342" t="s">
        <v>54</v>
      </c>
      <c r="D7" s="349" t="s">
        <v>158</v>
      </c>
      <c r="E7" s="349"/>
      <c r="F7" s="349" t="s">
        <v>152</v>
      </c>
      <c r="G7" s="349"/>
      <c r="H7" s="349" t="s">
        <v>159</v>
      </c>
      <c r="I7" s="349"/>
      <c r="J7" s="349"/>
      <c r="K7" s="349" t="s">
        <v>146</v>
      </c>
      <c r="L7" s="349"/>
      <c r="M7" s="349"/>
      <c r="N7" s="349" t="s">
        <v>160</v>
      </c>
      <c r="O7" s="349"/>
      <c r="P7" s="349"/>
      <c r="Q7" s="349" t="s">
        <v>161</v>
      </c>
      <c r="R7" s="349"/>
      <c r="S7" s="349"/>
      <c r="T7" s="349" t="s">
        <v>162</v>
      </c>
      <c r="U7" s="349"/>
      <c r="V7" s="351"/>
    </row>
    <row r="8" spans="1:22" ht="15" thickBot="1" x14ac:dyDescent="0.35">
      <c r="A8" s="279"/>
      <c r="B8" s="279"/>
      <c r="C8" s="343"/>
      <c r="D8" s="350"/>
      <c r="E8" s="350"/>
      <c r="F8" s="350"/>
      <c r="G8" s="350"/>
      <c r="H8" s="350"/>
      <c r="I8" s="350"/>
      <c r="J8" s="350"/>
      <c r="K8" s="350"/>
      <c r="L8" s="350"/>
      <c r="M8" s="350"/>
      <c r="N8" s="350"/>
      <c r="O8" s="350"/>
      <c r="P8" s="350"/>
      <c r="Q8" s="350"/>
      <c r="R8" s="350"/>
      <c r="S8" s="350"/>
      <c r="T8" s="350"/>
      <c r="U8" s="350"/>
      <c r="V8" s="352"/>
    </row>
    <row r="9" spans="1:22" ht="21.6" thickBot="1" x14ac:dyDescent="0.45">
      <c r="A9" s="279"/>
      <c r="B9" s="279"/>
      <c r="C9" s="316" t="s">
        <v>49</v>
      </c>
      <c r="D9" s="317"/>
      <c r="E9" s="317"/>
      <c r="F9" s="317"/>
      <c r="G9" s="317"/>
      <c r="H9" s="317"/>
      <c r="I9" s="317"/>
      <c r="J9" s="317"/>
      <c r="K9" s="317"/>
      <c r="L9" s="317"/>
      <c r="M9" s="317"/>
      <c r="N9" s="317"/>
      <c r="O9" s="317"/>
      <c r="P9" s="317"/>
      <c r="Q9" s="317"/>
      <c r="R9" s="317"/>
      <c r="S9" s="317"/>
      <c r="T9" s="317"/>
      <c r="U9" s="317"/>
      <c r="V9" s="318"/>
    </row>
    <row r="10" spans="1:22" x14ac:dyDescent="0.3">
      <c r="A10" s="279"/>
      <c r="B10" s="279"/>
      <c r="C10" s="314" t="s">
        <v>165</v>
      </c>
      <c r="D10" s="339">
        <v>57</v>
      </c>
      <c r="E10" s="339"/>
      <c r="F10" s="339">
        <v>600</v>
      </c>
      <c r="G10" s="339"/>
      <c r="H10" s="339">
        <v>525</v>
      </c>
      <c r="I10" s="339"/>
      <c r="J10" s="339"/>
      <c r="K10" s="339">
        <v>500</v>
      </c>
      <c r="L10" s="339"/>
      <c r="M10" s="339"/>
      <c r="N10" s="337">
        <v>10360</v>
      </c>
      <c r="O10" s="337"/>
      <c r="P10" s="337"/>
      <c r="Q10" s="337">
        <v>8806</v>
      </c>
      <c r="R10" s="337"/>
      <c r="S10" s="337"/>
      <c r="T10" s="337">
        <v>8288</v>
      </c>
      <c r="U10" s="337"/>
      <c r="V10" s="344"/>
    </row>
    <row r="11" spans="1:22" x14ac:dyDescent="0.3">
      <c r="A11" s="279"/>
      <c r="B11" s="279"/>
      <c r="C11" s="315"/>
      <c r="D11" s="340"/>
      <c r="E11" s="340"/>
      <c r="F11" s="340"/>
      <c r="G11" s="340"/>
      <c r="H11" s="340"/>
      <c r="I11" s="340"/>
      <c r="J11" s="340"/>
      <c r="K11" s="340"/>
      <c r="L11" s="340"/>
      <c r="M11" s="340"/>
      <c r="N11" s="338"/>
      <c r="O11" s="338"/>
      <c r="P11" s="338"/>
      <c r="Q11" s="338"/>
      <c r="R11" s="338"/>
      <c r="S11" s="338"/>
      <c r="T11" s="338"/>
      <c r="U11" s="338"/>
      <c r="V11" s="345"/>
    </row>
    <row r="12" spans="1:22" ht="10.5" customHeight="1" x14ac:dyDescent="0.3">
      <c r="A12" s="279"/>
      <c r="B12" s="279"/>
      <c r="C12" s="328" t="s">
        <v>50</v>
      </c>
      <c r="D12" s="329"/>
      <c r="E12" s="329"/>
      <c r="F12" s="329"/>
      <c r="G12" s="329"/>
      <c r="H12" s="329"/>
      <c r="I12" s="329"/>
      <c r="J12" s="329"/>
      <c r="K12" s="329"/>
      <c r="L12" s="329"/>
      <c r="M12" s="329"/>
      <c r="N12" s="329"/>
      <c r="O12" s="329"/>
      <c r="P12" s="329"/>
      <c r="Q12" s="329"/>
      <c r="R12" s="329"/>
      <c r="S12" s="329"/>
      <c r="T12" s="329"/>
      <c r="U12" s="329"/>
      <c r="V12" s="330"/>
    </row>
    <row r="13" spans="1:22" ht="11.25" customHeight="1" x14ac:dyDescent="0.3">
      <c r="A13" s="279"/>
      <c r="B13" s="279"/>
      <c r="C13" s="331"/>
      <c r="D13" s="332"/>
      <c r="E13" s="332"/>
      <c r="F13" s="332"/>
      <c r="G13" s="332"/>
      <c r="H13" s="332"/>
      <c r="I13" s="332"/>
      <c r="J13" s="332"/>
      <c r="K13" s="332"/>
      <c r="L13" s="332"/>
      <c r="M13" s="332"/>
      <c r="N13" s="332"/>
      <c r="O13" s="332"/>
      <c r="P13" s="332"/>
      <c r="Q13" s="332"/>
      <c r="R13" s="332"/>
      <c r="S13" s="332"/>
      <c r="T13" s="332"/>
      <c r="U13" s="332"/>
      <c r="V13" s="333"/>
    </row>
    <row r="14" spans="1:22" ht="11.25" customHeight="1" x14ac:dyDescent="0.3">
      <c r="A14" s="279"/>
      <c r="B14" s="279"/>
      <c r="C14" s="334"/>
      <c r="D14" s="335"/>
      <c r="E14" s="335"/>
      <c r="F14" s="335"/>
      <c r="G14" s="335"/>
      <c r="H14" s="335"/>
      <c r="I14" s="335"/>
      <c r="J14" s="335"/>
      <c r="K14" s="335"/>
      <c r="L14" s="335"/>
      <c r="M14" s="335"/>
      <c r="N14" s="335"/>
      <c r="O14" s="335"/>
      <c r="P14" s="335"/>
      <c r="Q14" s="335"/>
      <c r="R14" s="335"/>
      <c r="S14" s="335"/>
      <c r="T14" s="335"/>
      <c r="U14" s="335"/>
      <c r="V14" s="336"/>
    </row>
    <row r="15" spans="1:22" ht="15.75" customHeight="1" x14ac:dyDescent="0.3">
      <c r="A15" s="279"/>
      <c r="B15" s="279"/>
      <c r="C15" s="179"/>
      <c r="D15" s="280"/>
      <c r="E15" s="280"/>
      <c r="F15" s="280"/>
      <c r="G15" s="280"/>
      <c r="H15" s="280"/>
      <c r="I15" s="280"/>
      <c r="J15" s="280"/>
      <c r="K15" s="280"/>
      <c r="L15" s="280"/>
      <c r="M15" s="280"/>
      <c r="N15" s="280"/>
      <c r="O15" s="280"/>
      <c r="P15" s="280"/>
      <c r="Q15" s="280"/>
      <c r="R15" s="280"/>
      <c r="S15" s="280"/>
      <c r="T15" s="280"/>
      <c r="U15" s="280"/>
      <c r="V15" s="281"/>
    </row>
    <row r="16" spans="1:22" ht="15" thickBot="1" x14ac:dyDescent="0.35">
      <c r="A16" s="279"/>
      <c r="B16" s="279"/>
      <c r="C16" s="284"/>
      <c r="D16" s="285"/>
      <c r="E16" s="285"/>
      <c r="F16" s="285"/>
      <c r="G16" s="285"/>
      <c r="H16" s="285"/>
      <c r="I16" s="285"/>
      <c r="J16" s="285"/>
      <c r="K16" s="285"/>
      <c r="L16" s="285"/>
      <c r="M16" s="285"/>
      <c r="N16" s="285"/>
      <c r="O16" s="285"/>
      <c r="P16" s="285"/>
      <c r="Q16" s="285"/>
      <c r="R16" s="285"/>
      <c r="S16" s="285"/>
      <c r="T16" s="285"/>
      <c r="U16" s="285"/>
      <c r="V16" s="286"/>
    </row>
    <row r="17" spans="1:22" ht="21.6" thickBot="1" x14ac:dyDescent="0.45">
      <c r="A17" s="279"/>
      <c r="B17" s="279"/>
      <c r="C17" s="316" t="s">
        <v>51</v>
      </c>
      <c r="D17" s="317"/>
      <c r="E17" s="317"/>
      <c r="F17" s="317"/>
      <c r="G17" s="317"/>
      <c r="H17" s="317"/>
      <c r="I17" s="317"/>
      <c r="J17" s="317"/>
      <c r="K17" s="317"/>
      <c r="L17" s="317"/>
      <c r="M17" s="317"/>
      <c r="N17" s="317"/>
      <c r="O17" s="317"/>
      <c r="P17" s="317"/>
      <c r="Q17" s="317"/>
      <c r="R17" s="317"/>
      <c r="S17" s="317"/>
      <c r="T17" s="317"/>
      <c r="U17" s="317"/>
      <c r="V17" s="318"/>
    </row>
    <row r="18" spans="1:22" x14ac:dyDescent="0.3">
      <c r="A18" s="279"/>
      <c r="B18" s="279"/>
      <c r="C18" s="314" t="s">
        <v>166</v>
      </c>
      <c r="D18" s="339">
        <v>65</v>
      </c>
      <c r="E18" s="339"/>
      <c r="F18" s="339">
        <v>950</v>
      </c>
      <c r="G18" s="339"/>
      <c r="H18" s="339">
        <v>1560</v>
      </c>
      <c r="I18" s="339"/>
      <c r="J18" s="339"/>
      <c r="K18" s="339">
        <v>650</v>
      </c>
      <c r="L18" s="339"/>
      <c r="M18" s="339"/>
      <c r="N18" s="337">
        <v>14000</v>
      </c>
      <c r="O18" s="337"/>
      <c r="P18" s="337"/>
      <c r="Q18" s="337">
        <v>11900</v>
      </c>
      <c r="R18" s="337"/>
      <c r="S18" s="337"/>
      <c r="T18" s="337">
        <v>11200</v>
      </c>
      <c r="U18" s="337"/>
      <c r="V18" s="344"/>
    </row>
    <row r="19" spans="1:22" x14ac:dyDescent="0.3">
      <c r="A19" s="279"/>
      <c r="B19" s="279"/>
      <c r="C19" s="315"/>
      <c r="D19" s="340"/>
      <c r="E19" s="340"/>
      <c r="F19" s="340"/>
      <c r="G19" s="340"/>
      <c r="H19" s="340"/>
      <c r="I19" s="340"/>
      <c r="J19" s="340"/>
      <c r="K19" s="340"/>
      <c r="L19" s="340"/>
      <c r="M19" s="340"/>
      <c r="N19" s="338"/>
      <c r="O19" s="338"/>
      <c r="P19" s="338"/>
      <c r="Q19" s="338"/>
      <c r="R19" s="338"/>
      <c r="S19" s="338"/>
      <c r="T19" s="338"/>
      <c r="U19" s="338"/>
      <c r="V19" s="345"/>
    </row>
    <row r="20" spans="1:22" ht="9" customHeight="1" x14ac:dyDescent="0.3">
      <c r="A20" s="279"/>
      <c r="B20" s="279"/>
      <c r="C20" s="319" t="s">
        <v>52</v>
      </c>
      <c r="D20" s="320"/>
      <c r="E20" s="320"/>
      <c r="F20" s="320"/>
      <c r="G20" s="320"/>
      <c r="H20" s="320"/>
      <c r="I20" s="320"/>
      <c r="J20" s="320"/>
      <c r="K20" s="320"/>
      <c r="L20" s="320"/>
      <c r="M20" s="320"/>
      <c r="N20" s="320"/>
      <c r="O20" s="320"/>
      <c r="P20" s="320"/>
      <c r="Q20" s="320"/>
      <c r="R20" s="320"/>
      <c r="S20" s="320"/>
      <c r="T20" s="320"/>
      <c r="U20" s="320"/>
      <c r="V20" s="321"/>
    </row>
    <row r="21" spans="1:22" ht="9" customHeight="1" x14ac:dyDescent="0.3">
      <c r="A21" s="279"/>
      <c r="B21" s="279"/>
      <c r="C21" s="322"/>
      <c r="D21" s="323"/>
      <c r="E21" s="323"/>
      <c r="F21" s="323"/>
      <c r="G21" s="323"/>
      <c r="H21" s="323"/>
      <c r="I21" s="323"/>
      <c r="J21" s="323"/>
      <c r="K21" s="323"/>
      <c r="L21" s="323"/>
      <c r="M21" s="323"/>
      <c r="N21" s="323"/>
      <c r="O21" s="323"/>
      <c r="P21" s="323"/>
      <c r="Q21" s="323"/>
      <c r="R21" s="323"/>
      <c r="S21" s="323"/>
      <c r="T21" s="323"/>
      <c r="U21" s="323"/>
      <c r="V21" s="324"/>
    </row>
    <row r="22" spans="1:22" ht="9" customHeight="1" x14ac:dyDescent="0.3">
      <c r="A22" s="279"/>
      <c r="B22" s="279"/>
      <c r="C22" s="325"/>
      <c r="D22" s="326"/>
      <c r="E22" s="326"/>
      <c r="F22" s="326"/>
      <c r="G22" s="326"/>
      <c r="H22" s="326"/>
      <c r="I22" s="326"/>
      <c r="J22" s="326"/>
      <c r="K22" s="326"/>
      <c r="L22" s="326"/>
      <c r="M22" s="326"/>
      <c r="N22" s="326"/>
      <c r="O22" s="326"/>
      <c r="P22" s="326"/>
      <c r="Q22" s="326"/>
      <c r="R22" s="326"/>
      <c r="S22" s="326"/>
      <c r="T22" s="326"/>
      <c r="U22" s="326"/>
      <c r="V22" s="327"/>
    </row>
    <row r="23" spans="1:22" ht="14.25" customHeight="1" x14ac:dyDescent="0.3">
      <c r="A23" s="279"/>
      <c r="B23" s="279"/>
      <c r="C23" s="179"/>
      <c r="D23" s="280"/>
      <c r="E23" s="280"/>
      <c r="F23" s="280"/>
      <c r="G23" s="280"/>
      <c r="H23" s="280"/>
      <c r="I23" s="280"/>
      <c r="J23" s="280"/>
      <c r="K23" s="280"/>
      <c r="L23" s="280"/>
      <c r="M23" s="280"/>
      <c r="N23" s="280"/>
      <c r="O23" s="280"/>
      <c r="P23" s="280"/>
      <c r="Q23" s="280"/>
      <c r="R23" s="280"/>
      <c r="S23" s="280"/>
      <c r="T23" s="280"/>
      <c r="U23" s="280"/>
      <c r="V23" s="281"/>
    </row>
    <row r="24" spans="1:22" ht="14.25" customHeight="1" thickBot="1" x14ac:dyDescent="0.35">
      <c r="A24" s="279"/>
      <c r="B24" s="279"/>
      <c r="C24" s="284"/>
      <c r="D24" s="285"/>
      <c r="E24" s="285"/>
      <c r="F24" s="285"/>
      <c r="G24" s="285"/>
      <c r="H24" s="285"/>
      <c r="I24" s="285"/>
      <c r="J24" s="285"/>
      <c r="K24" s="285"/>
      <c r="L24" s="285"/>
      <c r="M24" s="285"/>
      <c r="N24" s="285"/>
      <c r="O24" s="285"/>
      <c r="P24" s="285"/>
      <c r="Q24" s="285"/>
      <c r="R24" s="285"/>
      <c r="S24" s="285"/>
      <c r="T24" s="285"/>
      <c r="U24" s="285"/>
      <c r="V24" s="286"/>
    </row>
    <row r="25" spans="1:22" ht="21.6" thickBot="1" x14ac:dyDescent="0.45">
      <c r="A25" s="279"/>
      <c r="B25" s="279"/>
      <c r="C25" s="316" t="s">
        <v>53</v>
      </c>
      <c r="D25" s="317"/>
      <c r="E25" s="317"/>
      <c r="F25" s="317"/>
      <c r="G25" s="317"/>
      <c r="H25" s="317"/>
      <c r="I25" s="317"/>
      <c r="J25" s="317"/>
      <c r="K25" s="317"/>
      <c r="L25" s="317"/>
      <c r="M25" s="317"/>
      <c r="N25" s="317"/>
      <c r="O25" s="317"/>
      <c r="P25" s="317"/>
      <c r="Q25" s="317"/>
      <c r="R25" s="317"/>
      <c r="S25" s="317"/>
      <c r="T25" s="317"/>
      <c r="U25" s="317"/>
      <c r="V25" s="318"/>
    </row>
    <row r="26" spans="1:22" x14ac:dyDescent="0.3">
      <c r="A26" s="279"/>
      <c r="B26" s="279"/>
      <c r="C26" s="314" t="s">
        <v>167</v>
      </c>
      <c r="D26" s="339">
        <v>185</v>
      </c>
      <c r="E26" s="339"/>
      <c r="F26" s="339">
        <v>1800</v>
      </c>
      <c r="G26" s="339"/>
      <c r="H26" s="339">
        <v>800</v>
      </c>
      <c r="I26" s="339"/>
      <c r="J26" s="339"/>
      <c r="K26" s="339">
        <v>800</v>
      </c>
      <c r="L26" s="339"/>
      <c r="M26" s="339"/>
      <c r="N26" s="337">
        <v>28000</v>
      </c>
      <c r="O26" s="337"/>
      <c r="P26" s="337"/>
      <c r="Q26" s="337">
        <v>23800</v>
      </c>
      <c r="R26" s="337"/>
      <c r="S26" s="337"/>
      <c r="T26" s="337">
        <v>22400</v>
      </c>
      <c r="U26" s="337"/>
      <c r="V26" s="344"/>
    </row>
    <row r="27" spans="1:22" x14ac:dyDescent="0.3">
      <c r="A27" s="279"/>
      <c r="B27" s="279"/>
      <c r="C27" s="315"/>
      <c r="D27" s="340"/>
      <c r="E27" s="340"/>
      <c r="F27" s="340"/>
      <c r="G27" s="340"/>
      <c r="H27" s="340"/>
      <c r="I27" s="340"/>
      <c r="J27" s="340"/>
      <c r="K27" s="340"/>
      <c r="L27" s="340"/>
      <c r="M27" s="340"/>
      <c r="N27" s="338"/>
      <c r="O27" s="338"/>
      <c r="P27" s="338"/>
      <c r="Q27" s="338"/>
      <c r="R27" s="338"/>
      <c r="S27" s="338"/>
      <c r="T27" s="338"/>
      <c r="U27" s="338"/>
      <c r="V27" s="345"/>
    </row>
    <row r="28" spans="1:22" ht="40.5" customHeight="1" x14ac:dyDescent="0.3">
      <c r="A28" s="279"/>
      <c r="B28" s="279"/>
      <c r="C28" s="319" t="s">
        <v>163</v>
      </c>
      <c r="D28" s="320"/>
      <c r="E28" s="320"/>
      <c r="F28" s="320"/>
      <c r="G28" s="320"/>
      <c r="H28" s="320"/>
      <c r="I28" s="320"/>
      <c r="J28" s="320"/>
      <c r="K28" s="320"/>
      <c r="L28" s="320"/>
      <c r="M28" s="320"/>
      <c r="N28" s="320"/>
      <c r="O28" s="320"/>
      <c r="P28" s="320"/>
      <c r="Q28" s="320"/>
      <c r="R28" s="320"/>
      <c r="S28" s="320"/>
      <c r="T28" s="320"/>
      <c r="U28" s="320"/>
      <c r="V28" s="321"/>
    </row>
    <row r="29" spans="1:22" ht="45" customHeight="1" x14ac:dyDescent="0.3">
      <c r="A29" s="279"/>
      <c r="B29" s="279"/>
      <c r="C29" s="322"/>
      <c r="D29" s="323"/>
      <c r="E29" s="323"/>
      <c r="F29" s="323"/>
      <c r="G29" s="323"/>
      <c r="H29" s="323"/>
      <c r="I29" s="323"/>
      <c r="J29" s="323"/>
      <c r="K29" s="323"/>
      <c r="L29" s="323"/>
      <c r="M29" s="323"/>
      <c r="N29" s="323"/>
      <c r="O29" s="323"/>
      <c r="P29" s="323"/>
      <c r="Q29" s="323"/>
      <c r="R29" s="323"/>
      <c r="S29" s="323"/>
      <c r="T29" s="323"/>
      <c r="U29" s="323"/>
      <c r="V29" s="324"/>
    </row>
    <row r="30" spans="1:22" ht="60" customHeight="1" thickBot="1" x14ac:dyDescent="0.35">
      <c r="A30" s="279"/>
      <c r="B30" s="279"/>
      <c r="C30" s="346"/>
      <c r="D30" s="347"/>
      <c r="E30" s="347"/>
      <c r="F30" s="347"/>
      <c r="G30" s="347"/>
      <c r="H30" s="347"/>
      <c r="I30" s="347"/>
      <c r="J30" s="347"/>
      <c r="K30" s="347"/>
      <c r="L30" s="347"/>
      <c r="M30" s="347"/>
      <c r="N30" s="347"/>
      <c r="O30" s="347"/>
      <c r="P30" s="347"/>
      <c r="Q30" s="347"/>
      <c r="R30" s="347"/>
      <c r="S30" s="347"/>
      <c r="T30" s="347"/>
      <c r="U30" s="347"/>
      <c r="V30" s="348"/>
    </row>
  </sheetData>
  <mergeCells count="43">
    <mergeCell ref="C28:V30"/>
    <mergeCell ref="D7:E8"/>
    <mergeCell ref="F7:G8"/>
    <mergeCell ref="H7:J8"/>
    <mergeCell ref="K7:M8"/>
    <mergeCell ref="N7:P8"/>
    <mergeCell ref="Q7:S8"/>
    <mergeCell ref="T7:V8"/>
    <mergeCell ref="Q10:S11"/>
    <mergeCell ref="T10:V11"/>
    <mergeCell ref="Q18:S19"/>
    <mergeCell ref="T18:V19"/>
    <mergeCell ref="D10:E11"/>
    <mergeCell ref="F10:G11"/>
    <mergeCell ref="H10:J11"/>
    <mergeCell ref="K10:M11"/>
    <mergeCell ref="A7:B30"/>
    <mergeCell ref="E3:U5"/>
    <mergeCell ref="E6:U6"/>
    <mergeCell ref="C7:C8"/>
    <mergeCell ref="C10:C11"/>
    <mergeCell ref="C18:C19"/>
    <mergeCell ref="N18:P19"/>
    <mergeCell ref="D26:E27"/>
    <mergeCell ref="F26:G27"/>
    <mergeCell ref="H26:J27"/>
    <mergeCell ref="K26:M27"/>
    <mergeCell ref="N26:P27"/>
    <mergeCell ref="Q26:S27"/>
    <mergeCell ref="T26:V27"/>
    <mergeCell ref="H18:J19"/>
    <mergeCell ref="K18:M19"/>
    <mergeCell ref="C26:C27"/>
    <mergeCell ref="C9:V9"/>
    <mergeCell ref="C17:V17"/>
    <mergeCell ref="C25:V25"/>
    <mergeCell ref="C15:V16"/>
    <mergeCell ref="C23:V24"/>
    <mergeCell ref="C20:V22"/>
    <mergeCell ref="C12:V14"/>
    <mergeCell ref="N10:P11"/>
    <mergeCell ref="D18:E19"/>
    <mergeCell ref="F18:G19"/>
  </mergeCells>
  <hyperlinks>
    <hyperlink ref="E6" r:id="rId1"/>
  </hyperlinks>
  <pageMargins left="0" right="0" top="0" bottom="0" header="0.31496062992125984" footer="0.31496062992125984"/>
  <pageSetup paperSize="9" scale="91" orientation="landscape"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workbookViewId="0">
      <selection activeCell="D2" sqref="D2:H5"/>
    </sheetView>
  </sheetViews>
  <sheetFormatPr defaultRowHeight="14.4" x14ac:dyDescent="0.3"/>
  <cols>
    <col min="1" max="1" width="15" customWidth="1"/>
    <col min="2" max="2" width="13.5546875" customWidth="1"/>
    <col min="3" max="10" width="13.109375" customWidth="1"/>
  </cols>
  <sheetData>
    <row r="1" spans="1:13" ht="15" x14ac:dyDescent="0.25">
      <c r="A1" s="13"/>
      <c r="B1" s="13"/>
    </row>
    <row r="2" spans="1:13" x14ac:dyDescent="0.3">
      <c r="A2" s="13"/>
      <c r="B2" s="13"/>
      <c r="D2" s="255" t="s">
        <v>76</v>
      </c>
      <c r="E2" s="255"/>
      <c r="F2" s="356"/>
      <c r="G2" s="356"/>
      <c r="H2" s="356"/>
      <c r="I2" s="49"/>
      <c r="J2" s="49"/>
      <c r="K2" s="49"/>
      <c r="L2" s="49"/>
      <c r="M2" s="49"/>
    </row>
    <row r="3" spans="1:13" x14ac:dyDescent="0.3">
      <c r="A3" s="13"/>
      <c r="B3" s="13"/>
      <c r="D3" s="356"/>
      <c r="E3" s="356"/>
      <c r="F3" s="356"/>
      <c r="G3" s="356"/>
      <c r="H3" s="356"/>
      <c r="I3" s="49"/>
      <c r="J3" s="49"/>
      <c r="K3" s="49"/>
      <c r="L3" s="49"/>
      <c r="M3" s="49"/>
    </row>
    <row r="4" spans="1:13" x14ac:dyDescent="0.3">
      <c r="A4" s="13"/>
      <c r="B4" s="13"/>
      <c r="D4" s="356"/>
      <c r="E4" s="356"/>
      <c r="F4" s="356"/>
      <c r="G4" s="356"/>
      <c r="H4" s="356"/>
      <c r="I4" s="49"/>
      <c r="J4" s="49"/>
      <c r="K4" s="49"/>
      <c r="L4" s="49"/>
      <c r="M4" s="49"/>
    </row>
    <row r="5" spans="1:13" ht="15" customHeight="1" x14ac:dyDescent="0.25">
      <c r="A5" s="13"/>
      <c r="B5" s="13"/>
      <c r="D5" s="357" t="s">
        <v>81</v>
      </c>
      <c r="E5" s="357"/>
      <c r="F5" s="357"/>
      <c r="G5" s="357"/>
      <c r="H5" s="357"/>
    </row>
    <row r="6" spans="1:13" ht="15.75" thickBot="1" x14ac:dyDescent="0.3">
      <c r="A6" s="13"/>
      <c r="B6" s="13"/>
    </row>
    <row r="7" spans="1:13" ht="28.8" x14ac:dyDescent="0.3">
      <c r="A7" s="279"/>
      <c r="B7" s="279"/>
      <c r="C7" s="154" t="s">
        <v>54</v>
      </c>
      <c r="D7" s="172" t="s">
        <v>168</v>
      </c>
      <c r="E7" s="172" t="s">
        <v>147</v>
      </c>
      <c r="F7" s="172" t="s">
        <v>169</v>
      </c>
      <c r="G7" s="172" t="s">
        <v>129</v>
      </c>
      <c r="H7" s="172" t="s">
        <v>132</v>
      </c>
      <c r="I7" s="172" t="s">
        <v>170</v>
      </c>
      <c r="J7" s="155" t="s">
        <v>171</v>
      </c>
    </row>
    <row r="8" spans="1:13" ht="21.75" customHeight="1" x14ac:dyDescent="0.4">
      <c r="A8" s="279"/>
      <c r="B8" s="279"/>
      <c r="C8" s="353" t="s">
        <v>77</v>
      </c>
      <c r="D8" s="354"/>
      <c r="E8" s="354"/>
      <c r="F8" s="354"/>
      <c r="G8" s="354"/>
      <c r="H8" s="354"/>
      <c r="I8" s="354"/>
      <c r="J8" s="355"/>
      <c r="K8" s="12"/>
      <c r="L8" s="12"/>
      <c r="M8" s="12"/>
    </row>
    <row r="9" spans="1:13" ht="21" customHeight="1" x14ac:dyDescent="0.3">
      <c r="A9" s="279"/>
      <c r="B9" s="279"/>
      <c r="C9" s="99" t="s">
        <v>78</v>
      </c>
      <c r="D9" s="96">
        <v>600</v>
      </c>
      <c r="E9" s="100">
        <v>640</v>
      </c>
      <c r="F9" s="50">
        <v>340</v>
      </c>
      <c r="G9" s="51">
        <v>840</v>
      </c>
      <c r="H9" s="96">
        <v>80</v>
      </c>
      <c r="I9" s="96">
        <v>12650</v>
      </c>
      <c r="J9" s="173">
        <v>10752</v>
      </c>
    </row>
    <row r="10" spans="1:13" x14ac:dyDescent="0.3">
      <c r="A10" s="279"/>
      <c r="B10" s="279"/>
      <c r="C10" s="179"/>
      <c r="D10" s="280"/>
      <c r="E10" s="280"/>
      <c r="F10" s="280"/>
      <c r="G10" s="280"/>
      <c r="H10" s="280"/>
      <c r="I10" s="280"/>
      <c r="J10" s="281"/>
    </row>
    <row r="11" spans="1:13" x14ac:dyDescent="0.3">
      <c r="A11" s="279"/>
      <c r="B11" s="279"/>
      <c r="C11" s="180"/>
      <c r="D11" s="282"/>
      <c r="E11" s="282"/>
      <c r="F11" s="282"/>
      <c r="G11" s="282"/>
      <c r="H11" s="282"/>
      <c r="I11" s="282"/>
      <c r="J11" s="283"/>
    </row>
    <row r="12" spans="1:13" x14ac:dyDescent="0.3">
      <c r="A12" s="279"/>
      <c r="B12" s="279"/>
      <c r="C12" s="180"/>
      <c r="D12" s="282"/>
      <c r="E12" s="282"/>
      <c r="F12" s="282"/>
      <c r="G12" s="282"/>
      <c r="H12" s="282"/>
      <c r="I12" s="282"/>
      <c r="J12" s="283"/>
    </row>
    <row r="13" spans="1:13" ht="21" x14ac:dyDescent="0.4">
      <c r="A13" s="279"/>
      <c r="B13" s="279"/>
      <c r="C13" s="353" t="s">
        <v>172</v>
      </c>
      <c r="D13" s="354"/>
      <c r="E13" s="354"/>
      <c r="F13" s="354"/>
      <c r="G13" s="354"/>
      <c r="H13" s="354"/>
      <c r="I13" s="354"/>
      <c r="J13" s="355"/>
    </row>
    <row r="14" spans="1:13" ht="28.8" x14ac:dyDescent="0.3">
      <c r="A14" s="279"/>
      <c r="B14" s="279"/>
      <c r="C14" s="174" t="s">
        <v>54</v>
      </c>
      <c r="D14" s="170" t="s">
        <v>174</v>
      </c>
      <c r="E14" s="170" t="s">
        <v>175</v>
      </c>
      <c r="F14" s="170" t="s">
        <v>159</v>
      </c>
      <c r="G14" s="170" t="s">
        <v>152</v>
      </c>
      <c r="H14" s="170" t="s">
        <v>176</v>
      </c>
      <c r="I14" s="171" t="s">
        <v>177</v>
      </c>
      <c r="J14" s="175" t="s">
        <v>178</v>
      </c>
      <c r="K14" s="169"/>
    </row>
    <row r="15" spans="1:13" x14ac:dyDescent="0.3">
      <c r="A15" s="279"/>
      <c r="B15" s="279"/>
      <c r="C15" s="99">
        <v>700203</v>
      </c>
      <c r="D15" s="96"/>
      <c r="E15" s="100">
        <v>840</v>
      </c>
      <c r="F15" s="50">
        <v>450</v>
      </c>
      <c r="G15" s="51">
        <v>1150</v>
      </c>
      <c r="H15" s="96">
        <v>51</v>
      </c>
      <c r="I15" s="96">
        <v>4300</v>
      </c>
      <c r="J15" s="173">
        <v>3655</v>
      </c>
    </row>
    <row r="16" spans="1:13" x14ac:dyDescent="0.3">
      <c r="A16" s="279"/>
      <c r="B16" s="279"/>
      <c r="C16" s="358" t="s">
        <v>79</v>
      </c>
      <c r="D16" s="359"/>
      <c r="E16" s="359"/>
      <c r="F16" s="359"/>
      <c r="G16" s="359"/>
      <c r="H16" s="359"/>
      <c r="I16" s="359"/>
      <c r="J16" s="360"/>
    </row>
    <row r="17" spans="1:10" x14ac:dyDescent="0.3">
      <c r="A17" s="279"/>
      <c r="B17" s="279"/>
      <c r="C17" s="179"/>
      <c r="D17" s="280"/>
      <c r="E17" s="280"/>
      <c r="F17" s="280"/>
      <c r="G17" s="280"/>
      <c r="H17" s="280"/>
      <c r="I17" s="280"/>
      <c r="J17" s="281"/>
    </row>
    <row r="18" spans="1:10" x14ac:dyDescent="0.3">
      <c r="A18" s="279"/>
      <c r="B18" s="279"/>
      <c r="C18" s="180"/>
      <c r="D18" s="282"/>
      <c r="E18" s="282"/>
      <c r="F18" s="282"/>
      <c r="G18" s="282"/>
      <c r="H18" s="282"/>
      <c r="I18" s="282"/>
      <c r="J18" s="283"/>
    </row>
    <row r="19" spans="1:10" x14ac:dyDescent="0.3">
      <c r="A19" s="279"/>
      <c r="B19" s="279"/>
      <c r="C19" s="181"/>
      <c r="D19" s="287"/>
      <c r="E19" s="287"/>
      <c r="F19" s="287"/>
      <c r="G19" s="287"/>
      <c r="H19" s="287"/>
      <c r="I19" s="287"/>
      <c r="J19" s="288"/>
    </row>
    <row r="20" spans="1:10" x14ac:dyDescent="0.3">
      <c r="A20" s="279"/>
      <c r="B20" s="279"/>
      <c r="C20" s="99">
        <v>700205</v>
      </c>
      <c r="D20" s="96"/>
      <c r="E20" s="100">
        <v>840</v>
      </c>
      <c r="F20" s="50">
        <v>450</v>
      </c>
      <c r="G20" s="51">
        <v>960</v>
      </c>
      <c r="H20" s="96">
        <v>45</v>
      </c>
      <c r="I20" s="96">
        <v>5140</v>
      </c>
      <c r="J20" s="173">
        <v>4369</v>
      </c>
    </row>
    <row r="21" spans="1:10" x14ac:dyDescent="0.3">
      <c r="A21" s="279"/>
      <c r="B21" s="279"/>
      <c r="C21" s="361" t="s">
        <v>80</v>
      </c>
      <c r="D21" s="361"/>
      <c r="E21" s="361"/>
      <c r="F21" s="361"/>
      <c r="G21" s="361"/>
      <c r="H21" s="361"/>
      <c r="I21" s="361"/>
      <c r="J21" s="361"/>
    </row>
    <row r="22" spans="1:10" x14ac:dyDescent="0.3">
      <c r="A22" s="279"/>
      <c r="B22" s="279"/>
      <c r="C22" s="180"/>
      <c r="D22" s="282"/>
      <c r="E22" s="282"/>
      <c r="F22" s="282"/>
      <c r="G22" s="282"/>
      <c r="H22" s="282"/>
      <c r="I22" s="282"/>
      <c r="J22" s="283"/>
    </row>
    <row r="23" spans="1:10" x14ac:dyDescent="0.3">
      <c r="A23" s="279"/>
      <c r="B23" s="279"/>
      <c r="C23" s="180"/>
      <c r="D23" s="282"/>
      <c r="E23" s="282"/>
      <c r="F23" s="282"/>
      <c r="G23" s="282"/>
      <c r="H23" s="282"/>
      <c r="I23" s="282"/>
      <c r="J23" s="283"/>
    </row>
    <row r="24" spans="1:10" x14ac:dyDescent="0.3">
      <c r="A24" s="279"/>
      <c r="B24" s="279"/>
      <c r="C24" s="180"/>
      <c r="D24" s="282"/>
      <c r="E24" s="282"/>
      <c r="F24" s="282"/>
      <c r="G24" s="282"/>
      <c r="H24" s="282"/>
      <c r="I24" s="282"/>
      <c r="J24" s="283"/>
    </row>
    <row r="25" spans="1:10" ht="21" x14ac:dyDescent="0.4">
      <c r="A25" s="279"/>
      <c r="B25" s="279"/>
      <c r="C25" s="353" t="s">
        <v>173</v>
      </c>
      <c r="D25" s="354"/>
      <c r="E25" s="354"/>
      <c r="F25" s="354"/>
      <c r="G25" s="354"/>
      <c r="H25" s="354"/>
      <c r="I25" s="354"/>
      <c r="J25" s="355"/>
    </row>
    <row r="26" spans="1:10" x14ac:dyDescent="0.3">
      <c r="A26" s="279"/>
      <c r="B26" s="279"/>
      <c r="C26" s="99">
        <v>700203</v>
      </c>
      <c r="D26" s="96"/>
      <c r="E26" s="100"/>
      <c r="F26" s="50"/>
      <c r="G26" s="51"/>
      <c r="H26" s="96"/>
      <c r="I26" s="96">
        <v>3642</v>
      </c>
      <c r="J26" s="173">
        <v>3095</v>
      </c>
    </row>
    <row r="27" spans="1:10" x14ac:dyDescent="0.3">
      <c r="A27" s="279"/>
      <c r="B27" s="279"/>
      <c r="C27" s="179"/>
      <c r="D27" s="280"/>
      <c r="E27" s="280"/>
      <c r="F27" s="280"/>
      <c r="G27" s="280"/>
      <c r="H27" s="280"/>
      <c r="I27" s="280"/>
      <c r="J27" s="281"/>
    </row>
    <row r="28" spans="1:10" x14ac:dyDescent="0.3">
      <c r="A28" s="279"/>
      <c r="B28" s="279"/>
      <c r="C28" s="180"/>
      <c r="D28" s="282"/>
      <c r="E28" s="282"/>
      <c r="F28" s="282"/>
      <c r="G28" s="282"/>
      <c r="H28" s="282"/>
      <c r="I28" s="282"/>
      <c r="J28" s="283"/>
    </row>
    <row r="29" spans="1:10" x14ac:dyDescent="0.3">
      <c r="A29" s="279"/>
      <c r="B29" s="279"/>
      <c r="C29" s="181"/>
      <c r="D29" s="287"/>
      <c r="E29" s="287"/>
      <c r="F29" s="287"/>
      <c r="G29" s="287"/>
      <c r="H29" s="287"/>
      <c r="I29" s="287"/>
      <c r="J29" s="288"/>
    </row>
    <row r="30" spans="1:10" x14ac:dyDescent="0.3">
      <c r="A30" s="279"/>
      <c r="B30" s="279"/>
      <c r="C30" s="99">
        <v>700202</v>
      </c>
      <c r="D30" s="96"/>
      <c r="E30" s="100"/>
      <c r="F30" s="50"/>
      <c r="G30" s="51"/>
      <c r="H30" s="96"/>
      <c r="I30" s="96">
        <v>1650</v>
      </c>
      <c r="J30" s="173">
        <v>1402</v>
      </c>
    </row>
    <row r="31" spans="1:10" x14ac:dyDescent="0.3">
      <c r="A31" s="279"/>
      <c r="B31" s="279"/>
      <c r="C31" s="179"/>
      <c r="D31" s="280"/>
      <c r="E31" s="280"/>
      <c r="F31" s="280"/>
      <c r="G31" s="280"/>
      <c r="H31" s="280"/>
      <c r="I31" s="280"/>
      <c r="J31" s="281"/>
    </row>
    <row r="32" spans="1:10" x14ac:dyDescent="0.3">
      <c r="A32" s="279"/>
      <c r="B32" s="279"/>
      <c r="C32" s="180"/>
      <c r="D32" s="282"/>
      <c r="E32" s="282"/>
      <c r="F32" s="282"/>
      <c r="G32" s="282"/>
      <c r="H32" s="282"/>
      <c r="I32" s="282"/>
      <c r="J32" s="283"/>
    </row>
    <row r="33" spans="1:10" ht="15" thickBot="1" x14ac:dyDescent="0.35">
      <c r="A33" s="279"/>
      <c r="B33" s="279"/>
      <c r="C33" s="284"/>
      <c r="D33" s="285"/>
      <c r="E33" s="285"/>
      <c r="F33" s="285"/>
      <c r="G33" s="285"/>
      <c r="H33" s="285"/>
      <c r="I33" s="285"/>
      <c r="J33" s="286"/>
    </row>
  </sheetData>
  <mergeCells count="13">
    <mergeCell ref="D2:H4"/>
    <mergeCell ref="C8:J8"/>
    <mergeCell ref="D5:H5"/>
    <mergeCell ref="C25:J25"/>
    <mergeCell ref="C16:J16"/>
    <mergeCell ref="C21:J21"/>
    <mergeCell ref="A7:B33"/>
    <mergeCell ref="C31:J33"/>
    <mergeCell ref="C27:J29"/>
    <mergeCell ref="C22:J24"/>
    <mergeCell ref="C17:J19"/>
    <mergeCell ref="C10:J12"/>
    <mergeCell ref="C13:J13"/>
  </mergeCells>
  <hyperlinks>
    <hyperlink ref="D5" r:id="rId1"/>
  </hyperlinks>
  <pageMargins left="0" right="0" top="0" bottom="0" header="0.31496062992125984" footer="0.31496062992125984"/>
  <pageSetup paperSize="9" orientation="landscape" verticalDpi="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topLeftCell="A16" workbookViewId="0">
      <selection activeCell="M19" sqref="M19"/>
    </sheetView>
  </sheetViews>
  <sheetFormatPr defaultRowHeight="14.4" x14ac:dyDescent="0.3"/>
  <cols>
    <col min="3" max="3" width="11.5546875" customWidth="1"/>
    <col min="4" max="11" width="11" customWidth="1"/>
    <col min="12" max="13" width="8" customWidth="1"/>
    <col min="14" max="14" width="13.44140625" customWidth="1"/>
  </cols>
  <sheetData>
    <row r="1" spans="1:9" ht="21" customHeight="1" x14ac:dyDescent="0.3">
      <c r="A1" s="312"/>
      <c r="B1" s="312"/>
      <c r="C1" s="312"/>
      <c r="D1" s="255" t="s">
        <v>76</v>
      </c>
      <c r="E1" s="255"/>
      <c r="F1" s="255"/>
      <c r="G1" s="255"/>
      <c r="H1" s="255"/>
    </row>
    <row r="2" spans="1:9" ht="15" customHeight="1" x14ac:dyDescent="0.3">
      <c r="A2" s="312"/>
      <c r="B2" s="312"/>
      <c r="C2" s="312"/>
      <c r="D2" s="255"/>
      <c r="E2" s="255"/>
      <c r="F2" s="255"/>
      <c r="G2" s="255"/>
      <c r="H2" s="255"/>
    </row>
    <row r="3" spans="1:9" x14ac:dyDescent="0.3">
      <c r="A3" s="312"/>
      <c r="B3" s="312"/>
      <c r="C3" s="312"/>
      <c r="D3" s="255"/>
      <c r="E3" s="255"/>
      <c r="F3" s="255"/>
      <c r="G3" s="255"/>
      <c r="H3" s="255"/>
    </row>
    <row r="4" spans="1:9" x14ac:dyDescent="0.3">
      <c r="A4" s="312"/>
      <c r="B4" s="312"/>
      <c r="C4" s="312"/>
      <c r="D4" s="255"/>
      <c r="E4" s="255"/>
      <c r="F4" s="255"/>
      <c r="G4" s="255"/>
      <c r="H4" s="255"/>
    </row>
    <row r="5" spans="1:9" ht="15" customHeight="1" thickBot="1" x14ac:dyDescent="0.35">
      <c r="A5" s="312"/>
      <c r="B5" s="312"/>
      <c r="C5" s="312"/>
      <c r="D5" s="255"/>
      <c r="E5" s="255"/>
      <c r="F5" s="255"/>
      <c r="G5" s="255"/>
      <c r="H5" s="255"/>
    </row>
    <row r="6" spans="1:9" ht="21" x14ac:dyDescent="0.4">
      <c r="A6" s="279"/>
      <c r="B6" s="279"/>
      <c r="C6" s="283"/>
      <c r="D6" s="292" t="s">
        <v>179</v>
      </c>
      <c r="E6" s="293"/>
      <c r="F6" s="293"/>
      <c r="G6" s="293"/>
      <c r="H6" s="294"/>
      <c r="I6" t="s">
        <v>182</v>
      </c>
    </row>
    <row r="7" spans="1:9" x14ac:dyDescent="0.3">
      <c r="A7" s="279"/>
      <c r="B7" s="279"/>
      <c r="C7" s="283"/>
      <c r="D7" s="131" t="s">
        <v>54</v>
      </c>
      <c r="E7" s="239" t="s">
        <v>180</v>
      </c>
      <c r="F7" s="260"/>
      <c r="G7" s="239" t="s">
        <v>181</v>
      </c>
      <c r="H7" s="362"/>
    </row>
    <row r="8" spans="1:9" x14ac:dyDescent="0.3">
      <c r="A8" s="279"/>
      <c r="B8" s="279"/>
      <c r="C8" s="283"/>
      <c r="D8" s="131">
        <v>70701</v>
      </c>
      <c r="E8" s="239">
        <v>2750</v>
      </c>
      <c r="F8" s="260"/>
      <c r="G8" s="239">
        <v>2337</v>
      </c>
      <c r="H8" s="362"/>
    </row>
    <row r="9" spans="1:9" x14ac:dyDescent="0.3">
      <c r="A9" s="279"/>
      <c r="B9" s="279"/>
      <c r="C9" s="283"/>
      <c r="D9" s="179"/>
      <c r="E9" s="280"/>
      <c r="F9" s="280"/>
      <c r="G9" s="280"/>
      <c r="H9" s="281"/>
    </row>
    <row r="10" spans="1:9" x14ac:dyDescent="0.3">
      <c r="A10" s="279"/>
      <c r="B10" s="279"/>
      <c r="C10" s="283"/>
      <c r="D10" s="180"/>
      <c r="E10" s="282"/>
      <c r="F10" s="282"/>
      <c r="G10" s="282"/>
      <c r="H10" s="283"/>
    </row>
    <row r="11" spans="1:9" x14ac:dyDescent="0.3">
      <c r="A11" s="279"/>
      <c r="B11" s="279"/>
      <c r="C11" s="283"/>
      <c r="D11" s="181"/>
      <c r="E11" s="287"/>
      <c r="F11" s="287"/>
      <c r="G11" s="287"/>
      <c r="H11" s="288"/>
    </row>
    <row r="12" spans="1:9" x14ac:dyDescent="0.3">
      <c r="A12" s="279"/>
      <c r="B12" s="279"/>
      <c r="C12" s="283"/>
      <c r="D12" s="131">
        <v>70702</v>
      </c>
      <c r="E12" s="239">
        <v>1999</v>
      </c>
      <c r="F12" s="260"/>
      <c r="G12" s="239">
        <v>1699</v>
      </c>
      <c r="H12" s="362"/>
    </row>
    <row r="13" spans="1:9" x14ac:dyDescent="0.3">
      <c r="A13" s="279"/>
      <c r="B13" s="279"/>
      <c r="C13" s="283"/>
      <c r="D13" s="179"/>
      <c r="E13" s="280"/>
      <c r="F13" s="280"/>
      <c r="G13" s="280"/>
      <c r="H13" s="281"/>
    </row>
    <row r="14" spans="1:9" x14ac:dyDescent="0.3">
      <c r="A14" s="279"/>
      <c r="B14" s="279"/>
      <c r="C14" s="283"/>
      <c r="D14" s="180"/>
      <c r="E14" s="282"/>
      <c r="F14" s="282"/>
      <c r="G14" s="282"/>
      <c r="H14" s="283"/>
    </row>
    <row r="15" spans="1:9" x14ac:dyDescent="0.3">
      <c r="A15" s="279"/>
      <c r="B15" s="279"/>
      <c r="C15" s="283"/>
      <c r="D15" s="181"/>
      <c r="E15" s="287"/>
      <c r="F15" s="287"/>
      <c r="G15" s="287"/>
      <c r="H15" s="288"/>
    </row>
    <row r="16" spans="1:9" x14ac:dyDescent="0.3">
      <c r="A16" s="279"/>
      <c r="B16" s="279"/>
      <c r="C16" s="283"/>
      <c r="D16" s="131">
        <v>70703</v>
      </c>
      <c r="E16" s="239">
        <v>1999</v>
      </c>
      <c r="F16" s="260"/>
      <c r="G16" s="239">
        <v>1699</v>
      </c>
      <c r="H16" s="362"/>
    </row>
    <row r="17" spans="1:8" x14ac:dyDescent="0.3">
      <c r="A17" s="279"/>
      <c r="B17" s="279"/>
      <c r="C17" s="283"/>
      <c r="D17" s="179"/>
      <c r="E17" s="280"/>
      <c r="F17" s="280"/>
      <c r="G17" s="280"/>
      <c r="H17" s="281"/>
    </row>
    <row r="18" spans="1:8" x14ac:dyDescent="0.3">
      <c r="A18" s="279"/>
      <c r="B18" s="279"/>
      <c r="C18" s="283"/>
      <c r="D18" s="180"/>
      <c r="E18" s="282"/>
      <c r="F18" s="282"/>
      <c r="G18" s="282"/>
      <c r="H18" s="283"/>
    </row>
    <row r="19" spans="1:8" x14ac:dyDescent="0.3">
      <c r="A19" s="279"/>
      <c r="B19" s="279"/>
      <c r="C19" s="283"/>
      <c r="D19" s="180"/>
      <c r="E19" s="282"/>
      <c r="F19" s="282"/>
      <c r="G19" s="282"/>
      <c r="H19" s="283"/>
    </row>
    <row r="20" spans="1:8" x14ac:dyDescent="0.3">
      <c r="A20" s="279"/>
      <c r="B20" s="279"/>
      <c r="C20" s="283"/>
      <c r="D20" s="181"/>
      <c r="E20" s="287"/>
      <c r="F20" s="287"/>
      <c r="G20" s="287"/>
      <c r="H20" s="288"/>
    </row>
    <row r="21" spans="1:8" x14ac:dyDescent="0.3">
      <c r="A21" s="279"/>
      <c r="B21" s="279"/>
      <c r="C21" s="283"/>
      <c r="D21" s="131">
        <v>70706</v>
      </c>
      <c r="E21" s="239">
        <v>2999</v>
      </c>
      <c r="F21" s="260"/>
      <c r="G21" s="239">
        <v>2549</v>
      </c>
      <c r="H21" s="362"/>
    </row>
    <row r="22" spans="1:8" x14ac:dyDescent="0.3">
      <c r="A22" s="279"/>
      <c r="B22" s="279"/>
      <c r="C22" s="283"/>
      <c r="D22" s="179"/>
      <c r="E22" s="280"/>
      <c r="F22" s="280"/>
      <c r="G22" s="280"/>
      <c r="H22" s="281"/>
    </row>
    <row r="23" spans="1:8" x14ac:dyDescent="0.3">
      <c r="A23" s="279"/>
      <c r="B23" s="279"/>
      <c r="C23" s="283"/>
      <c r="D23" s="180"/>
      <c r="E23" s="282"/>
      <c r="F23" s="282"/>
      <c r="G23" s="282"/>
      <c r="H23" s="283"/>
    </row>
    <row r="24" spans="1:8" x14ac:dyDescent="0.3">
      <c r="A24" s="279"/>
      <c r="B24" s="279"/>
      <c r="C24" s="283"/>
      <c r="D24" s="181"/>
      <c r="E24" s="287"/>
      <c r="F24" s="287"/>
      <c r="G24" s="287"/>
      <c r="H24" s="288"/>
    </row>
    <row r="25" spans="1:8" x14ac:dyDescent="0.3">
      <c r="A25" s="279"/>
      <c r="B25" s="279"/>
      <c r="C25" s="283"/>
      <c r="D25" s="131">
        <v>70705</v>
      </c>
      <c r="E25" s="239">
        <v>960</v>
      </c>
      <c r="F25" s="260"/>
      <c r="G25" s="239">
        <v>816</v>
      </c>
      <c r="H25" s="362"/>
    </row>
    <row r="26" spans="1:8" x14ac:dyDescent="0.3">
      <c r="A26" s="279"/>
      <c r="B26" s="279"/>
      <c r="C26" s="283"/>
      <c r="D26" s="179"/>
      <c r="E26" s="280"/>
      <c r="F26" s="280"/>
      <c r="G26" s="280"/>
      <c r="H26" s="281"/>
    </row>
    <row r="27" spans="1:8" x14ac:dyDescent="0.3">
      <c r="A27" s="279"/>
      <c r="B27" s="279"/>
      <c r="C27" s="283"/>
      <c r="D27" s="180"/>
      <c r="E27" s="282"/>
      <c r="F27" s="282"/>
      <c r="G27" s="282"/>
      <c r="H27" s="283"/>
    </row>
    <row r="28" spans="1:8" x14ac:dyDescent="0.3">
      <c r="A28" s="279"/>
      <c r="B28" s="279"/>
      <c r="C28" s="283"/>
      <c r="D28" s="181"/>
      <c r="E28" s="287"/>
      <c r="F28" s="287"/>
      <c r="G28" s="287"/>
      <c r="H28" s="288"/>
    </row>
    <row r="29" spans="1:8" x14ac:dyDescent="0.3">
      <c r="A29" s="279"/>
      <c r="B29" s="279"/>
      <c r="C29" s="283"/>
      <c r="D29" s="131">
        <v>70704</v>
      </c>
      <c r="E29" s="239">
        <v>790</v>
      </c>
      <c r="F29" s="260"/>
      <c r="G29" s="239">
        <v>671</v>
      </c>
      <c r="H29" s="362"/>
    </row>
    <row r="30" spans="1:8" x14ac:dyDescent="0.3">
      <c r="A30" s="279"/>
      <c r="B30" s="279"/>
      <c r="C30" s="283"/>
      <c r="D30" s="179"/>
      <c r="E30" s="280"/>
      <c r="F30" s="280"/>
      <c r="G30" s="280"/>
      <c r="H30" s="281"/>
    </row>
    <row r="31" spans="1:8" x14ac:dyDescent="0.3">
      <c r="A31" s="279"/>
      <c r="B31" s="279"/>
      <c r="C31" s="283"/>
      <c r="D31" s="180"/>
      <c r="E31" s="282"/>
      <c r="F31" s="282"/>
      <c r="G31" s="282"/>
      <c r="H31" s="283"/>
    </row>
    <row r="32" spans="1:8" x14ac:dyDescent="0.3">
      <c r="A32" s="279"/>
      <c r="B32" s="279"/>
      <c r="C32" s="283"/>
      <c r="D32" s="181"/>
      <c r="E32" s="287"/>
      <c r="F32" s="287"/>
      <c r="G32" s="287"/>
      <c r="H32" s="288"/>
    </row>
    <row r="33" spans="1:8" x14ac:dyDescent="0.3">
      <c r="A33" s="279"/>
      <c r="B33" s="279"/>
      <c r="C33" s="283"/>
      <c r="D33" s="131">
        <v>70707</v>
      </c>
      <c r="E33" s="239">
        <v>790</v>
      </c>
      <c r="F33" s="260"/>
      <c r="G33" s="239">
        <v>671</v>
      </c>
      <c r="H33" s="362"/>
    </row>
    <row r="34" spans="1:8" x14ac:dyDescent="0.3">
      <c r="A34" s="279"/>
      <c r="B34" s="279"/>
      <c r="C34" s="283"/>
      <c r="D34" s="179"/>
      <c r="E34" s="280"/>
      <c r="F34" s="280"/>
      <c r="G34" s="280"/>
      <c r="H34" s="281"/>
    </row>
    <row r="35" spans="1:8" x14ac:dyDescent="0.3">
      <c r="A35" s="279"/>
      <c r="B35" s="279"/>
      <c r="C35" s="283"/>
      <c r="D35" s="180"/>
      <c r="E35" s="282"/>
      <c r="F35" s="282"/>
      <c r="G35" s="282"/>
      <c r="H35" s="283"/>
    </row>
    <row r="36" spans="1:8" x14ac:dyDescent="0.3">
      <c r="A36" s="279"/>
      <c r="B36" s="279"/>
      <c r="C36" s="283"/>
      <c r="D36" s="181"/>
      <c r="E36" s="287"/>
      <c r="F36" s="287"/>
      <c r="G36" s="287"/>
      <c r="H36" s="288"/>
    </row>
    <row r="37" spans="1:8" x14ac:dyDescent="0.3">
      <c r="A37" s="279"/>
      <c r="B37" s="279"/>
      <c r="C37" s="283"/>
      <c r="D37" s="131">
        <v>70708</v>
      </c>
      <c r="E37" s="239">
        <v>690</v>
      </c>
      <c r="F37" s="260"/>
      <c r="G37" s="239">
        <v>586</v>
      </c>
      <c r="H37" s="362"/>
    </row>
    <row r="38" spans="1:8" x14ac:dyDescent="0.3">
      <c r="A38" s="279"/>
      <c r="B38" s="279"/>
      <c r="C38" s="283"/>
      <c r="D38" s="179"/>
      <c r="E38" s="280"/>
      <c r="F38" s="280"/>
      <c r="G38" s="280"/>
      <c r="H38" s="281"/>
    </row>
    <row r="39" spans="1:8" x14ac:dyDescent="0.3">
      <c r="A39" s="279"/>
      <c r="B39" s="279"/>
      <c r="C39" s="283"/>
      <c r="D39" s="180"/>
      <c r="E39" s="282"/>
      <c r="F39" s="282"/>
      <c r="G39" s="282"/>
      <c r="H39" s="283"/>
    </row>
    <row r="40" spans="1:8" ht="15" thickBot="1" x14ac:dyDescent="0.35">
      <c r="A40" s="279"/>
      <c r="B40" s="279"/>
      <c r="C40" s="283"/>
      <c r="D40" s="284"/>
      <c r="E40" s="285"/>
      <c r="F40" s="285"/>
      <c r="G40" s="285"/>
      <c r="H40" s="286"/>
    </row>
  </sheetData>
  <mergeCells count="30">
    <mergeCell ref="A1:C5"/>
    <mergeCell ref="D1:H5"/>
    <mergeCell ref="D6:H6"/>
    <mergeCell ref="E7:F7"/>
    <mergeCell ref="G7:H7"/>
    <mergeCell ref="E8:F8"/>
    <mergeCell ref="G8:H8"/>
    <mergeCell ref="G33:H33"/>
    <mergeCell ref="E12:F12"/>
    <mergeCell ref="G12:H12"/>
    <mergeCell ref="E16:F16"/>
    <mergeCell ref="G16:H16"/>
    <mergeCell ref="E21:F21"/>
    <mergeCell ref="G21:H21"/>
    <mergeCell ref="D38:H40"/>
    <mergeCell ref="A6:C40"/>
    <mergeCell ref="E37:F37"/>
    <mergeCell ref="G37:H37"/>
    <mergeCell ref="D9:H11"/>
    <mergeCell ref="D13:H15"/>
    <mergeCell ref="D17:H20"/>
    <mergeCell ref="D22:H24"/>
    <mergeCell ref="D26:H28"/>
    <mergeCell ref="D30:H32"/>
    <mergeCell ref="D34:H36"/>
    <mergeCell ref="E25:F25"/>
    <mergeCell ref="G25:H25"/>
    <mergeCell ref="E29:F29"/>
    <mergeCell ref="G29:H29"/>
    <mergeCell ref="E33:F33"/>
  </mergeCells>
  <pageMargins left="0" right="0" top="0" bottom="0" header="0.31496062992125984" footer="0.31496062992125984"/>
  <pageSetup paperSize="9"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vt:i4>
      </vt:variant>
    </vt:vector>
  </HeadingPairs>
  <TitlesOfParts>
    <vt:vector size="8" baseType="lpstr">
      <vt:lpstr>Country</vt:lpstr>
      <vt:lpstr>Wood stoves</vt:lpstr>
      <vt:lpstr>Spring-Swing</vt:lpstr>
      <vt:lpstr>Garden arbor</vt:lpstr>
      <vt:lpstr>Garden furniture</vt:lpstr>
      <vt:lpstr>Open-Air Stove</vt:lpstr>
      <vt:lpstr>Other Stove</vt:lpstr>
      <vt:lpstr>Other</vt:lpstr>
    </vt:vector>
  </TitlesOfParts>
  <Company>Torrents.by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Пользователь Windows</cp:lastModifiedBy>
  <cp:lastPrinted>2019-04-11T09:21:54Z</cp:lastPrinted>
  <dcterms:created xsi:type="dcterms:W3CDTF">2017-04-27T11:15:50Z</dcterms:created>
  <dcterms:modified xsi:type="dcterms:W3CDTF">2019-04-19T08:22:13Z</dcterms:modified>
</cp:coreProperties>
</file>